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harts/chart1.xml" ContentType="application/vnd.openxmlformats-officedocument.drawingml.chart+xml"/>
  <Override PartName="/xl/drawings/drawing4.xml" ContentType="application/vnd.openxmlformats-officedocument.drawingml.chartshapes+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48"/>
  <workbookPr filterPrivacy="1" codeName="ThisWorkbook"/>
  <xr:revisionPtr revIDLastSave="78" documentId="8_{33162368-9587-45FA-A9A1-B201348C9177}" xr6:coauthVersionLast="36" xr6:coauthVersionMax="36" xr10:uidLastSave="{1F680543-C247-48A6-8034-DC979AB544A8}"/>
  <bookViews>
    <workbookView xWindow="0" yWindow="0" windowWidth="24000" windowHeight="9600" tabRatio="757" xr2:uid="{00000000-000D-0000-FFFF-FFFF00000000}"/>
  </bookViews>
  <sheets>
    <sheet name="1. EDT" sheetId="14" r:id="rId1"/>
    <sheet name="2. Exclusiones y Supuestos " sheetId="17" r:id="rId2"/>
    <sheet name="3. Plan de Comunicación" sheetId="21" r:id="rId3"/>
    <sheet name="4. Interesados" sheetId="23" r:id="rId4"/>
    <sheet name="5. Mapa de Interesados" sheetId="22" r:id="rId5"/>
    <sheet name="6. Estimacion esfuerzo" sheetId="16" r:id="rId6"/>
    <sheet name="Parametros" sheetId="12" state="hidden" r:id="rId7"/>
  </sheets>
  <definedNames>
    <definedName name="_xlnm._FilterDatabase" localSheetId="5" hidden="1">'6. Estimacion esfuerzo'!$A$5:$H$28</definedName>
    <definedName name="_Toc321821600" localSheetId="0">'1. EDT'!#REF!</definedName>
    <definedName name="_Toc321821601" localSheetId="0">'1. EDT'!#REF!</definedName>
    <definedName name="_Toc322685674" localSheetId="0">'1. EDT'!#REF!</definedName>
    <definedName name="_Toc322709448" localSheetId="0">'1. EDT'!#REF!</definedName>
  </definedNames>
  <calcPr calcId="191029"/>
</workbook>
</file>

<file path=xl/calcChain.xml><?xml version="1.0" encoding="utf-8"?>
<calcChain xmlns="http://schemas.openxmlformats.org/spreadsheetml/2006/main">
  <c r="G6" i="16" l="1"/>
  <c r="H6" i="16" s="1"/>
  <c r="F6" i="16"/>
  <c r="I6" i="16" s="1"/>
  <c r="F25" i="16" l="1"/>
  <c r="G25" i="16"/>
  <c r="H25" i="16" s="1"/>
  <c r="F24" i="16"/>
  <c r="G24" i="16"/>
  <c r="H24" i="16" s="1"/>
  <c r="F19" i="16"/>
  <c r="G19" i="16"/>
  <c r="H19" i="16" s="1"/>
  <c r="F20" i="16"/>
  <c r="G20" i="16"/>
  <c r="H20" i="16" s="1"/>
  <c r="F21" i="16"/>
  <c r="G21" i="16"/>
  <c r="H21" i="16" s="1"/>
  <c r="F22" i="16"/>
  <c r="G22" i="16"/>
  <c r="H22" i="16" s="1"/>
  <c r="F13" i="16"/>
  <c r="G13" i="16"/>
  <c r="H13" i="16" s="1"/>
  <c r="F14" i="16"/>
  <c r="G14" i="16"/>
  <c r="H14" i="16" s="1"/>
  <c r="F15" i="16"/>
  <c r="G15" i="16"/>
  <c r="H15" i="16" s="1"/>
  <c r="F16" i="16"/>
  <c r="G16" i="16"/>
  <c r="H16" i="16" s="1"/>
  <c r="F18" i="16"/>
  <c r="G18" i="16"/>
  <c r="H18" i="16" s="1"/>
  <c r="F23" i="16"/>
  <c r="G23" i="16"/>
  <c r="H23" i="16" s="1"/>
  <c r="F26" i="16"/>
  <c r="G26" i="16"/>
  <c r="H26" i="16" s="1"/>
  <c r="F27" i="16"/>
  <c r="G27" i="16"/>
  <c r="H27" i="16" s="1"/>
  <c r="F28" i="16"/>
  <c r="G28" i="16"/>
  <c r="H28" i="16" s="1"/>
  <c r="K46" i="14"/>
  <c r="K33" i="14"/>
  <c r="K34" i="14"/>
  <c r="K35" i="14"/>
  <c r="K36" i="14"/>
  <c r="K37" i="14"/>
  <c r="K38" i="14"/>
  <c r="K39" i="14"/>
  <c r="K40" i="14"/>
  <c r="K41" i="14"/>
  <c r="K42" i="14"/>
  <c r="K43" i="14"/>
  <c r="K44" i="14"/>
  <c r="K45" i="14"/>
  <c r="K32" i="14"/>
  <c r="K31" i="14"/>
  <c r="K29" i="14"/>
  <c r="K30" i="14"/>
  <c r="I25" i="16" l="1"/>
  <c r="I24" i="16"/>
  <c r="I19" i="16"/>
  <c r="I20" i="16"/>
  <c r="I21" i="16"/>
  <c r="I22" i="16"/>
  <c r="I13" i="16"/>
  <c r="I14" i="16"/>
  <c r="I15" i="16"/>
  <c r="I16" i="16"/>
  <c r="I18" i="16"/>
  <c r="I23" i="16"/>
  <c r="I27" i="16"/>
  <c r="I26" i="16"/>
  <c r="I28" i="16"/>
  <c r="K28" i="14"/>
  <c r="E29" i="16" l="1"/>
  <c r="D29" i="16"/>
  <c r="C29" i="16"/>
  <c r="G7" i="16"/>
  <c r="G8" i="16"/>
  <c r="H8" i="16" s="1"/>
  <c r="G9" i="16"/>
  <c r="H9" i="16" s="1"/>
  <c r="G17" i="16"/>
  <c r="H17" i="16" s="1"/>
  <c r="G10" i="16"/>
  <c r="H10" i="16" s="1"/>
  <c r="G11" i="16"/>
  <c r="H11" i="16" s="1"/>
  <c r="G12" i="16"/>
  <c r="H12" i="16" s="1"/>
  <c r="F12" i="16"/>
  <c r="F8" i="16"/>
  <c r="F9" i="16"/>
  <c r="F17" i="16"/>
  <c r="F10" i="16"/>
  <c r="F11" i="16"/>
  <c r="F7" i="16"/>
  <c r="I7" i="16" l="1"/>
  <c r="F29" i="16"/>
  <c r="I8" i="16"/>
  <c r="I11" i="16"/>
  <c r="I17" i="16"/>
  <c r="I10" i="16"/>
  <c r="I12" i="16"/>
  <c r="I9" i="16"/>
  <c r="H7" i="16"/>
  <c r="I29" i="1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O3" authorId="0" shapeId="0" xr:uid="{8778EDCE-B5D0-4839-9AB3-B1D2F954E4A9}">
      <text>
        <r>
          <rPr>
            <sz val="9"/>
            <color indexed="81"/>
            <rFont val="Tahoma"/>
            <family val="2"/>
          </rPr>
          <t xml:space="preserve">Definir el medio que se va a utilizar para comunicar. Por ejemplo: E-card, correo electrónico, infográfico, reunión, video, folleto físico, afiche, cartelera, etc. </t>
        </r>
      </text>
    </comment>
    <comment ref="P3" authorId="0" shapeId="0" xr:uid="{EEF1E51A-1D87-430D-9268-96A411A9D073}">
      <text>
        <r>
          <rPr>
            <sz val="9"/>
            <color indexed="81"/>
            <rFont val="Tahoma"/>
            <family val="2"/>
          </rPr>
          <t xml:space="preserve">Definir el medio que se va a utilizar para comunicar. Por ejemplo: E-card, correo electrónico, infográfico, reunión, video, folleto físico, afiche, cartelera, etc. </t>
        </r>
      </text>
    </comment>
    <comment ref="A4" authorId="0" shapeId="0" xr:uid="{219E6641-AA7C-40AD-AD66-6850BF4D3EEF}">
      <text>
        <r>
          <rPr>
            <b/>
            <sz val="9"/>
            <color indexed="81"/>
            <rFont val="Tahoma"/>
            <family val="2"/>
          </rPr>
          <t>Autor:</t>
        </r>
        <r>
          <rPr>
            <sz val="9"/>
            <color indexed="81"/>
            <rFont val="Tahoma"/>
            <family val="2"/>
          </rPr>
          <t xml:space="preserve">
Definir cuales son los principales objetivos que se desean alcanzar con las comunicaciones </t>
        </r>
      </text>
    </comment>
    <comment ref="B9" authorId="0" shapeId="0" xr:uid="{E24A091C-B858-4F42-AB32-3AE50EC53D23}">
      <text>
        <r>
          <rPr>
            <sz val="9"/>
            <color indexed="81"/>
            <rFont val="Tahoma"/>
            <family val="2"/>
          </rPr>
          <t xml:space="preserve">Públicos a los que irán dirigidos los mensajes: patrocinadores, proveedores, líder de proyecto, miembros de equipo. 
</t>
        </r>
      </text>
    </comment>
    <comment ref="G9" authorId="0" shapeId="0" xr:uid="{2CF3FB42-1676-43B4-9B02-CAECA09D662A}">
      <text>
        <r>
          <rPr>
            <sz val="9"/>
            <color indexed="81"/>
            <rFont val="Tahoma"/>
            <family val="2"/>
          </rPr>
          <t>Fecha en la cual se debe enviar-transmitir la información. Si es periódico, no es obligatorio o se puede indicar la fecha inicial</t>
        </r>
      </text>
    </comment>
    <comment ref="H9" authorId="0" shapeId="0" xr:uid="{AC616CF7-D8ED-47E2-8D31-840527033FB6}">
      <text>
        <r>
          <rPr>
            <sz val="9"/>
            <color indexed="81"/>
            <rFont val="Tahoma"/>
            <family val="2"/>
          </rPr>
          <t>En caso que sea una comunicación periódica (ejemplo: reuniones de seguimiento) no se diligencia la columna de fecha de ejecución, sino solamente la columna de periodicidad.</t>
        </r>
      </text>
    </comment>
    <comment ref="I9" authorId="0" shapeId="0" xr:uid="{4207D3E6-E4BA-4861-B83B-DB3FD9E3977B}">
      <text>
        <r>
          <rPr>
            <sz val="9"/>
            <color indexed="81"/>
            <rFont val="Tahoma"/>
            <family val="2"/>
          </rPr>
          <t xml:space="preserve">Responsable de ejecución de la comunicación. </t>
        </r>
      </text>
    </comment>
    <comment ref="J9" authorId="0" shapeId="0" xr:uid="{4FE2592A-3291-4FF8-94A0-FA6C71CE1FA4}">
      <text>
        <r>
          <rPr>
            <sz val="9"/>
            <color indexed="81"/>
            <rFont val="Tahoma"/>
            <family val="2"/>
          </rPr>
          <t xml:space="preserve">Observaciones relevantes en relación a la comunicación 
</t>
        </r>
      </text>
    </comment>
    <comment ref="A10" authorId="0" shapeId="0" xr:uid="{3FC30E65-7A7C-4EFA-B76C-2374529E47E7}">
      <text>
        <r>
          <rPr>
            <sz val="9"/>
            <color indexed="81"/>
            <rFont val="Tahoma"/>
            <family val="2"/>
          </rPr>
          <t xml:space="preserve">Definir el medio que se va a utilizar para comunicar. Por ejemplo: E-card, correo electrónico, infográfico, reunión, video, folleto físico, afiche, cartelera, etc. </t>
        </r>
      </text>
    </comment>
    <comment ref="B10" authorId="0" shapeId="0" xr:uid="{5C2E91D6-9901-4FFA-B4C4-38608ABD98E1}">
      <text>
        <r>
          <rPr>
            <sz val="9"/>
            <color indexed="81"/>
            <rFont val="Tahoma"/>
            <family val="2"/>
          </rPr>
          <t xml:space="preserve">A grandes rasgos el objetivo del mensaje que se quiere comunicar. No se detalla contenido exacto.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B4" authorId="0" shapeId="0" xr:uid="{31464742-A62E-4094-84F1-8EDDD03F75B1}">
      <text>
        <r>
          <rPr>
            <sz val="9"/>
            <color indexed="81"/>
            <rFont val="Tahoma"/>
            <family val="2"/>
          </rPr>
          <t>Nombre completo de la persona</t>
        </r>
      </text>
    </comment>
    <comment ref="C4" authorId="0" shapeId="0" xr:uid="{93073741-6CE1-41D1-8813-2F73539F1B68}">
      <text>
        <r>
          <rPr>
            <sz val="9"/>
            <color indexed="81"/>
            <rFont val="Tahoma"/>
            <family val="2"/>
          </rPr>
          <t xml:space="preserve">Dependencia a la que pertenece
</t>
        </r>
      </text>
    </comment>
    <comment ref="D4" authorId="0" shapeId="0" xr:uid="{C96DC26E-D469-413B-9E7D-967329224D07}">
      <text>
        <r>
          <rPr>
            <sz val="9"/>
            <color indexed="81"/>
            <rFont val="Tahoma"/>
            <family val="2"/>
          </rPr>
          <t xml:space="preserve">Cargo que ocupa. Por ejemplo: jefe, coordinador, analista, auxiliar, etc. </t>
        </r>
      </text>
    </comment>
    <comment ref="E4" authorId="0" shapeId="0" xr:uid="{EED534AB-0D69-4F3B-A5D6-0B4E532C1794}">
      <text>
        <r>
          <rPr>
            <sz val="9"/>
            <color indexed="81"/>
            <rFont val="Tahoma"/>
            <family val="2"/>
          </rPr>
          <t>Rol dentro del proyecto, de acuerdo a los establecidos.  Ejemplo: Líder del proyecto, patrocinador, etc.</t>
        </r>
      </text>
    </comment>
    <comment ref="F4" authorId="0" shapeId="0" xr:uid="{CC285208-E4E3-452B-BA4E-6D22D69CF22E}">
      <text>
        <r>
          <rPr>
            <sz val="9"/>
            <color indexed="81"/>
            <rFont val="Tahoma"/>
            <family val="2"/>
          </rPr>
          <t>Correo electrónico de contacto</t>
        </r>
      </text>
    </comment>
    <comment ref="G4" authorId="0" shapeId="0" xr:uid="{5BC3EFAF-EB04-43A1-AC0B-68E54B0C1A7A}">
      <text>
        <r>
          <rPr>
            <sz val="9"/>
            <color indexed="81"/>
            <rFont val="Tahoma"/>
            <family val="2"/>
          </rPr>
          <t xml:space="preserve">Numero telefónico y/o extensión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A2" authorId="0" shapeId="0" xr:uid="{ABB7AD69-AFC0-4330-AF02-FAE60C21CB4A}">
      <text>
        <r>
          <rPr>
            <sz val="9"/>
            <color indexed="81"/>
            <rFont val="Tahoma"/>
            <family val="2"/>
          </rPr>
          <t>Nombre del interesado</t>
        </r>
      </text>
    </comment>
    <comment ref="B2" authorId="0" shapeId="0" xr:uid="{50152E5D-E3C0-420A-BCA8-CBF3EE5C063B}">
      <text>
        <r>
          <rPr>
            <sz val="9"/>
            <color indexed="81"/>
            <rFont val="Tahoma"/>
            <family val="2"/>
          </rPr>
          <t>Área a la que pertenece el interesado</t>
        </r>
      </text>
    </comment>
    <comment ref="C2" authorId="0" shapeId="0" xr:uid="{B8D28A41-4946-422D-913C-FF74FAC05993}">
      <text>
        <r>
          <rPr>
            <sz val="9"/>
            <color indexed="81"/>
            <rFont val="Tahoma"/>
            <family val="2"/>
          </rPr>
          <t>El poder hacer referencia a que tanta capacidad tiene la persona para ejecutar las acciones que se le requieren del proyecto (aquí se toman en cuenta aspectos como conocimientos, habilidades, disponibilidad de tiempo, entre otros). (10 puntaje máximo, 1 puntaje mínimo)</t>
        </r>
      </text>
    </comment>
    <comment ref="D2" authorId="0" shapeId="0" xr:uid="{EE1E55A3-5B2E-4454-AC5F-B5EFD4D8C830}">
      <text>
        <r>
          <rPr>
            <sz val="9"/>
            <color indexed="81"/>
            <rFont val="Tahoma"/>
            <family val="2"/>
          </rPr>
          <t>El querer hace referencia a que tanto la persona desea que el proyecto se realice (10 puntaje máximo, 1 puntaje mínimo)</t>
        </r>
      </text>
    </comment>
    <comment ref="U2" authorId="0" shapeId="0" xr:uid="{9C7A6773-134B-4D63-831F-2F2A8B5A6036}">
      <text>
        <r>
          <rPr>
            <sz val="9"/>
            <color indexed="81"/>
            <rFont val="Tahoma"/>
            <family val="2"/>
          </rPr>
          <t xml:space="preserve">Auxiliares, Asistentes, Analistas
</t>
        </r>
      </text>
    </comment>
    <comment ref="V2" authorId="0" shapeId="0" xr:uid="{5E2B9F27-9275-48AC-ADB5-8E3315046A81}">
      <text>
        <r>
          <rPr>
            <sz val="9"/>
            <color indexed="81"/>
            <rFont val="Tahoma"/>
            <family val="2"/>
          </rPr>
          <t>Asistentes, Coordinadores</t>
        </r>
      </text>
    </comment>
    <comment ref="W2" authorId="0" shapeId="0" xr:uid="{AD09F6EE-E924-41BE-8E47-520A06137A40}">
      <text>
        <r>
          <rPr>
            <sz val="9"/>
            <color indexed="81"/>
            <rFont val="Tahoma"/>
            <family val="2"/>
          </rPr>
          <t>Jefes, Directores</t>
        </r>
      </text>
    </comment>
  </commentList>
</comments>
</file>

<file path=xl/sharedStrings.xml><?xml version="1.0" encoding="utf-8"?>
<sst xmlns="http://schemas.openxmlformats.org/spreadsheetml/2006/main" count="233" uniqueCount="184">
  <si>
    <t>Documento de Requisitos</t>
  </si>
  <si>
    <t>Desviación</t>
  </si>
  <si>
    <t>Varianza</t>
  </si>
  <si>
    <t>SI</t>
  </si>
  <si>
    <t>NO</t>
  </si>
  <si>
    <t>BOLEANO</t>
  </si>
  <si>
    <t>Estados del paquete de trabajo</t>
  </si>
  <si>
    <t>Documento de Visión</t>
  </si>
  <si>
    <t>No considerado</t>
  </si>
  <si>
    <t>Mapa Mental</t>
  </si>
  <si>
    <t>Planificado</t>
  </si>
  <si>
    <t>Diagrama de Afinidad</t>
  </si>
  <si>
    <t>En ejecución</t>
  </si>
  <si>
    <t>Historia de Usuario</t>
  </si>
  <si>
    <t>Suspendido</t>
  </si>
  <si>
    <t>Prototipo</t>
  </si>
  <si>
    <t>Finalizado</t>
  </si>
  <si>
    <t>Documento de Necesidades y Características</t>
  </si>
  <si>
    <t>Entregado y aprobado</t>
  </si>
  <si>
    <t>Video</t>
  </si>
  <si>
    <t>Grabación de Sonido</t>
  </si>
  <si>
    <t>Encuesta</t>
  </si>
  <si>
    <t>Descripción</t>
  </si>
  <si>
    <t>Código</t>
  </si>
  <si>
    <t>Observaciones adicionales</t>
  </si>
  <si>
    <t>¿Qué no está incluido?</t>
  </si>
  <si>
    <t>2.1</t>
  </si>
  <si>
    <t>4.1</t>
  </si>
  <si>
    <t>4.2</t>
  </si>
  <si>
    <t>Entregable / Paquete de trabajo / Actividad</t>
  </si>
  <si>
    <t>Estimación de esfuerzo (horas)</t>
  </si>
  <si>
    <t>Pesimista</t>
  </si>
  <si>
    <t>Probable</t>
  </si>
  <si>
    <t>Optimista</t>
  </si>
  <si>
    <t>Sumatoria del esfuerzo de todos los involucrados en la tarea</t>
  </si>
  <si>
    <t>Código EDT
(si aplica)</t>
  </si>
  <si>
    <t>Total</t>
  </si>
  <si>
    <t>Promedio (BETA)</t>
  </si>
  <si>
    <t>2.5</t>
  </si>
  <si>
    <t>Trabajo para llevar a Project (en caso de mucha incertidumbre)</t>
  </si>
  <si>
    <t>El objetivo de esta hoja es servir como ayuda al momento de realizar estimaciones de esfuerzo ya sea para entregables, paquetes de trabajo (un grupo de tareas), tareas individuales, o lo que se desee.
Su uso es opcional, si el equipo del proyecto lo desea</t>
  </si>
  <si>
    <t>(Copiar y pegar en el editor del gráfico de la EDT)</t>
  </si>
  <si>
    <t>¿Con qué se cuenta?</t>
  </si>
  <si>
    <t>Definición de alcance y requerimientos</t>
  </si>
  <si>
    <t>Construcción de RFP</t>
  </si>
  <si>
    <t>Construcción de Matriz de Aceptación</t>
  </si>
  <si>
    <t>Proceso RFP</t>
  </si>
  <si>
    <t>Envío de RFP</t>
  </si>
  <si>
    <t>Recepción de Propuestas</t>
  </si>
  <si>
    <t>Gestión del proyecto</t>
  </si>
  <si>
    <t>Búsqueda de proveedores</t>
  </si>
  <si>
    <t xml:space="preserve">
Referenciación a pares 
Estudio del Mercado
Selección de proveedores a invitar</t>
  </si>
  <si>
    <t>Levantamiento de requerimientos técnicos y de Arquitectura</t>
  </si>
  <si>
    <t>Levantamiento de requerimientos funcionales y procesos</t>
  </si>
  <si>
    <t>Evaluación de propuestas</t>
  </si>
  <si>
    <t>Presentación Comité de Contratación</t>
  </si>
  <si>
    <t>Presentación para el comité de contratación con la calificación de las propuestas y el proveedor recomendado</t>
  </si>
  <si>
    <t>Jefe Soluciones de Software
Líder del proyecto</t>
  </si>
  <si>
    <t>Comité de Contratación</t>
  </si>
  <si>
    <t>Selección de proveedor</t>
  </si>
  <si>
    <t>Notificar a los proveedores si fueron seleccionados o no, de acuerdo con la plantilla de correo EAFIT - Resultados Proceso de {nombre proceso} a la cual se adjunta en PDF la carta correspondiente de acuerdo a si NO fue seleccionado modeloCartaNotificacionProvedorNOSeleccionado.docx o SI fue seleccionado modeloCartaNotificacionProvedorSeleccionado.docx</t>
  </si>
  <si>
    <t>Entregables</t>
  </si>
  <si>
    <t>Correos enviados a las empresas proponentes con la respectiva carta en PDF adjunta con copia al jefe de soluciones de software</t>
  </si>
  <si>
    <t>Líder del proyecto</t>
  </si>
  <si>
    <t>Jefe Soluciones de Software</t>
  </si>
  <si>
    <t>Comité de Arquitectura</t>
  </si>
  <si>
    <t xml:space="preserve">Documento RFP Invitación Para Contratar EAFIT.docx </t>
  </si>
  <si>
    <t>Anexo No. 5 - RFP Anexo Técnico</t>
  </si>
  <si>
    <t>Lider funcional y/o proceso
Líder del proyecto</t>
  </si>
  <si>
    <t>3.3</t>
  </si>
  <si>
    <t>3.1</t>
  </si>
  <si>
    <t>3.2</t>
  </si>
  <si>
    <t>3.4</t>
  </si>
  <si>
    <t>4.3</t>
  </si>
  <si>
    <t>4.4</t>
  </si>
  <si>
    <t>4.5</t>
  </si>
  <si>
    <t xml:space="preserve">RFP </t>
  </si>
  <si>
    <t>2.2</t>
  </si>
  <si>
    <t>Diligenciar la información que figura en amarillo en el documento RFP Invitación Para Contratar, y diligenciar el documento de Contexto de acuerdo con el proyecto y ajustar anexos</t>
  </si>
  <si>
    <t>4.6</t>
  </si>
  <si>
    <t>Definir los criterios de calificación y complementar documento RFP</t>
  </si>
  <si>
    <t>Seguir el proceso de acuerdo con el cronograma establecido en el documento RFP Invitación Para Contratar EAFIT</t>
  </si>
  <si>
    <t>Evaluación de propuestas
TCO del proyecto por proveedor</t>
  </si>
  <si>
    <t>Consolidar los resultados y evaluación de cada una de las propuestas</t>
  </si>
  <si>
    <t>Proceso de gestión del proyecto en las fases de planeación , ejecucion y cierre</t>
  </si>
  <si>
    <t>Acta de inicio
EDT 
Cronograma
Riesgos
Lecciones Aprendidas
Acta de cierre</t>
  </si>
  <si>
    <t>Primera Reunión Informativa</t>
  </si>
  <si>
    <t>Sustentación de propuestas</t>
  </si>
  <si>
    <t xml:space="preserve">Correos enviados a las empresas proponentes con el RFP
</t>
  </si>
  <si>
    <t>Levantamiento de requerimientos técnicos, infraestructura y de Arquitectura</t>
  </si>
  <si>
    <t>Lider funcional y/o proceso
Lider Tecnico Integraciones</t>
  </si>
  <si>
    <t>Listado de posibles empresas proponentes (excel)
Envio de correos a los proponentes de invitación a participar</t>
  </si>
  <si>
    <t>Preparación Invitación a proveedores</t>
  </si>
  <si>
    <t>Enviar correo de acuerdo con la plantilla EAFIT - RFP Invitación, adjuntando en PDF el documento RFP Invitación Para Contratar EAFIT y el documento Contexto, y en un archivo .zip los Anexos (estos no deben ir en PDF)</t>
  </si>
  <si>
    <t>Definición de Criterios de Selección</t>
  </si>
  <si>
    <t>Preparar la documentación para el comité de contratación para aprobar  la invitación y obtener  la aprobación del comité de contratación para enviar la invitación</t>
  </si>
  <si>
    <t>Documento RFP Invitación Para Contratar EAFIT.docx 
Acta aprobación invitación de comité de contratación</t>
  </si>
  <si>
    <t>Requerimientos técnicos, infraestructura y de Arquitectura</t>
  </si>
  <si>
    <t>Requerimientos funcionales y procesos</t>
  </si>
  <si>
    <t>Requerimientos de Migración de datos e información</t>
  </si>
  <si>
    <t>Requerimientos de Integración</t>
  </si>
  <si>
    <t>RFP</t>
  </si>
  <si>
    <t>Envío Invitación a participar</t>
  </si>
  <si>
    <t>Levantamiento de requerimientos de Migración de datos e información</t>
  </si>
  <si>
    <t>Levantamiento de requerimientos de Integración</t>
  </si>
  <si>
    <t>Preparación Invitación a proponentes</t>
  </si>
  <si>
    <t>Consolidar respuestas inquietudes recibidas</t>
  </si>
  <si>
    <t>Acta primera reunion informativa</t>
  </si>
  <si>
    <t>Consolidación Recepción de Propuestas</t>
  </si>
  <si>
    <t>Preparar Sesiones de demostración</t>
  </si>
  <si>
    <t>Preparación presentación Comité de Contratación</t>
  </si>
  <si>
    <t>Envio correo de decisión a proponentes</t>
  </si>
  <si>
    <t>Contexto.docx
Documento RFP Invitación Para Contratar EAFIT.docx 
Anexo No. 1 - Carta de presentación
Anexo No. 2 - Certificado de inhabilidades e incompatibilidades
Anexo No. 3 - Experiencia Minima del Proponente
Anexo No. 4 - Propuesta económica
Anexo No. 5 - RFP Anexo Técnico
Anexo No. 6 - Formato aclaración de inquietudes
Plantilla Correo Envio RFP</t>
  </si>
  <si>
    <t xml:space="preserve">Correos de recepción de propuestas de los proponentes
Correos de inquietudes que enviaron los proponentes
Consolidación de inquietudes y sus respuestas
Actas reuniones informativas
Actas de sesiones de demostración
Actas de sustentaciones propuestas
Listado de asistencia reuniones, sesiones demos y sustentaciones
</t>
  </si>
  <si>
    <t>Criterios de Aceptación</t>
  </si>
  <si>
    <t>Paquete de Trabajo</t>
  </si>
  <si>
    <t>Ubicación entregables</t>
  </si>
  <si>
    <t xml:space="preserve">Todos los documentos referenciados en criterios de aceptación  deberán estar ubicados en el repositorio del documento del proyecto , a menos de que se especifique lo contrario. </t>
  </si>
  <si>
    <t xml:space="preserve">Los correos de aprobación de documentos o actas deberan tener anexo el documento al que hace referencia.
Todos los documentos que impliquen un proceso de aprobación deberan manejar versionamiento. </t>
  </si>
  <si>
    <t xml:space="preserve">PLAN DE COMUNICACIONES </t>
  </si>
  <si>
    <t xml:space="preserve">OBJETIVOS DE COMUNICACIÓN </t>
  </si>
  <si>
    <t>Públicos</t>
  </si>
  <si>
    <t>Público 4</t>
  </si>
  <si>
    <t>Fecha de ejecución</t>
  </si>
  <si>
    <t>Periodicidad</t>
  </si>
  <si>
    <t>Responsable</t>
  </si>
  <si>
    <t>Observaciones</t>
  </si>
  <si>
    <t>Medio</t>
  </si>
  <si>
    <t>Ecard</t>
  </si>
  <si>
    <t>X</t>
  </si>
  <si>
    <t xml:space="preserve">Solicitar que la e-card sea diseñada con una imagen de….. </t>
  </si>
  <si>
    <t>ALTO</t>
  </si>
  <si>
    <t xml:space="preserve">Reunión </t>
  </si>
  <si>
    <t>Correo electrónico</t>
  </si>
  <si>
    <t>MEDIO</t>
  </si>
  <si>
    <t>Infográfico</t>
  </si>
  <si>
    <t>BAJO</t>
  </si>
  <si>
    <t>Boletín</t>
  </si>
  <si>
    <t>Folleto físico</t>
  </si>
  <si>
    <t>MAPA DE INTERESADOS</t>
  </si>
  <si>
    <t>Nombre</t>
  </si>
  <si>
    <t>Área</t>
  </si>
  <si>
    <t>Puedo</t>
  </si>
  <si>
    <t>Quiero</t>
  </si>
  <si>
    <t>Bajo</t>
  </si>
  <si>
    <t>Alto</t>
  </si>
  <si>
    <t>Grupo 1</t>
  </si>
  <si>
    <t>Grupo 2</t>
  </si>
  <si>
    <t>Grupo 3</t>
  </si>
  <si>
    <t>Grupo 4</t>
  </si>
  <si>
    <t>Grupo 5</t>
  </si>
  <si>
    <t>Grupo 6</t>
  </si>
  <si>
    <t>Grupo 7</t>
  </si>
  <si>
    <t>DIRECTORIO DE INTERESADOS</t>
  </si>
  <si>
    <t xml:space="preserve">No. </t>
  </si>
  <si>
    <t>NOMBRE</t>
  </si>
  <si>
    <t>AREA</t>
  </si>
  <si>
    <t>CARGO</t>
  </si>
  <si>
    <t>ROL EN EL PROYECTO</t>
  </si>
  <si>
    <t>CORREO</t>
  </si>
  <si>
    <t>TELÉFONO</t>
  </si>
  <si>
    <t>Nombre de la persona</t>
  </si>
  <si>
    <t>Dependencia a la que pertenece</t>
  </si>
  <si>
    <t xml:space="preserve">Jefe, coordinador, analista, auxiliar, etc. </t>
  </si>
  <si>
    <t>Ej.: Participante, líder del proyecto</t>
  </si>
  <si>
    <t>xxxx@eafit.edu.co</t>
  </si>
  <si>
    <t>EXCLUSIONES</t>
  </si>
  <si>
    <t>SUPUESTOS</t>
  </si>
  <si>
    <t>Tipo de Comunicación</t>
  </si>
  <si>
    <t>Seguimiento con Patrocinadores</t>
  </si>
  <si>
    <t>Informe de Seguimiento</t>
  </si>
  <si>
    <t>Equipo Proyecto</t>
  </si>
  <si>
    <t>Patrocinadores y ppales interesados Area Aliada</t>
  </si>
  <si>
    <t>DINF 
(Jefes, seguridad, arquitecto  Soluciones e infraestructura)</t>
  </si>
  <si>
    <t>Seguimiento Proyecto</t>
  </si>
  <si>
    <t>Quincenal</t>
  </si>
  <si>
    <t>Mensual</t>
  </si>
  <si>
    <t>Semanal</t>
  </si>
  <si>
    <t>Seguimiento de Lecciones aprendidas y riesgos</t>
  </si>
  <si>
    <t>A</t>
  </si>
  <si>
    <t>C</t>
  </si>
  <si>
    <t>I</t>
  </si>
  <si>
    <t>R</t>
  </si>
  <si>
    <t>MATRIZ RACI 
R= Quien realiza la tarea,  elabora
A = Quien aprueba
C= Quien posee información relevante para la realización de la tarea
 I=Quien debe ser informado, comunicación unidireccional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</si>
</sst>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_-* #,##0.00\ _€_-;\-* #,##0.00\ _€_-;_-* &quot;-&quot;??\ _€_-;_-@_-"/>
    <numFmt numFmtId="166" formatCode="_(* #,##0.0_);_(* \(#,##0.0\);_(* &quot;-&quot;??_);_(@_)"/>
  </numFmts>
  <fonts count="29" x14ac:knownFonts="1">
    <font>
      <sz val="11"/>
      <color theme="1"/>
      <name val="Calibri"/>
      <family val="2"/>
      <scheme val="minor"/>
    </font>
    <font>
      <sz val="11"/>
      <color theme="1"/>
      <name val="Calibri"/>
      <family val="2"/>
      <scheme val="minor"/>
    </font>
    <font>
      <sz val="9"/>
      <color rgb="FFFF0000"/>
      <name val="Arial"/>
      <family val="2"/>
    </font>
    <font>
      <sz val="9"/>
      <color theme="1"/>
      <name val="Arial"/>
      <family val="2"/>
    </font>
    <font>
      <b/>
      <sz val="9"/>
      <color rgb="FFFFFFFF"/>
      <name val="Arial"/>
      <family val="2"/>
    </font>
    <font>
      <b/>
      <sz val="9"/>
      <color theme="1"/>
      <name val="Arial"/>
      <family val="2"/>
    </font>
    <font>
      <b/>
      <sz val="9"/>
      <color theme="0"/>
      <name val="Arial"/>
      <family val="2"/>
    </font>
    <font>
      <sz val="9"/>
      <color theme="0"/>
      <name val="Arial"/>
      <family val="2"/>
    </font>
    <font>
      <sz val="9"/>
      <color theme="0" tint="-0.499984740745262"/>
      <name val="Arial"/>
      <family val="2"/>
    </font>
    <font>
      <sz val="8"/>
      <color theme="4" tint="0.59999389629810485"/>
      <name val="Arial"/>
      <family val="2"/>
    </font>
    <font>
      <b/>
      <sz val="9"/>
      <color theme="4" tint="0.59999389629810485"/>
      <name val="Arial"/>
      <family val="2"/>
    </font>
    <font>
      <sz val="9"/>
      <name val="Arial"/>
      <family val="2"/>
    </font>
    <font>
      <sz val="11"/>
      <color theme="1"/>
      <name val="Helvetica"/>
    </font>
    <font>
      <b/>
      <sz val="9"/>
      <color indexed="81"/>
      <name val="Tahoma"/>
      <family val="2"/>
    </font>
    <font>
      <sz val="9"/>
      <color indexed="81"/>
      <name val="Tahoma"/>
      <family val="2"/>
    </font>
    <font>
      <b/>
      <sz val="12"/>
      <color theme="0"/>
      <name val="Helvetica"/>
    </font>
    <font>
      <b/>
      <sz val="11"/>
      <color indexed="8"/>
      <name val="Helvetica"/>
    </font>
    <font>
      <b/>
      <sz val="11"/>
      <color theme="0"/>
      <name val="Calibri"/>
      <family val="2"/>
      <scheme val="minor"/>
    </font>
    <font>
      <sz val="10"/>
      <color theme="1"/>
      <name val="Calibri"/>
      <family val="2"/>
      <scheme val="minor"/>
    </font>
    <font>
      <b/>
      <sz val="10"/>
      <color theme="1"/>
      <name val="Calibri"/>
      <family val="2"/>
      <scheme val="minor"/>
    </font>
    <font>
      <b/>
      <sz val="10"/>
      <color rgb="FFFFFFFF"/>
      <name val="Calibri"/>
      <family val="2"/>
      <scheme val="minor"/>
    </font>
    <font>
      <b/>
      <i/>
      <sz val="8"/>
      <color rgb="FFFFFFFF"/>
      <name val="Calibri"/>
      <family val="2"/>
      <scheme val="minor"/>
    </font>
    <font>
      <sz val="10"/>
      <color theme="0" tint="-0.34998626667073579"/>
      <name val="Calibri"/>
      <family val="2"/>
      <scheme val="minor"/>
    </font>
    <font>
      <i/>
      <sz val="11"/>
      <color theme="1"/>
      <name val="Calibri"/>
      <family val="2"/>
      <scheme val="minor"/>
    </font>
    <font>
      <b/>
      <sz val="20"/>
      <color theme="0"/>
      <name val="Calibri"/>
      <family val="2"/>
      <scheme val="minor"/>
    </font>
    <font>
      <b/>
      <sz val="12"/>
      <color theme="0"/>
      <name val="Calibri"/>
      <family val="2"/>
      <scheme val="minor"/>
    </font>
    <font>
      <i/>
      <sz val="11"/>
      <color theme="9"/>
      <name val="Calibri"/>
      <family val="2"/>
      <scheme val="minor"/>
    </font>
    <font>
      <sz val="20"/>
      <color theme="1"/>
      <name val="Calibri"/>
      <family val="2"/>
      <scheme val="minor"/>
    </font>
    <font>
      <b/>
      <sz val="20"/>
      <color theme="0"/>
      <name val="Helvetica"/>
    </font>
  </fonts>
  <fills count="12">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2"/>
        <bgColor indexed="64"/>
      </patternFill>
    </fill>
    <fill>
      <patternFill patternType="solid">
        <fgColor theme="4" tint="-0.249977111117893"/>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theme="0"/>
        <bgColor indexed="64"/>
      </patternFill>
    </fill>
    <fill>
      <patternFill patternType="solid">
        <fgColor theme="5"/>
        <bgColor indexed="64"/>
      </patternFill>
    </fill>
    <fill>
      <patternFill patternType="solid">
        <fgColor theme="4"/>
        <bgColor indexed="64"/>
      </patternFill>
    </fill>
    <fill>
      <patternFill patternType="solid">
        <fgColor theme="7"/>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dotted">
        <color theme="8" tint="-0.499984740745262"/>
      </left>
      <right/>
      <top/>
      <bottom/>
      <diagonal/>
    </border>
    <border>
      <left style="dotted">
        <color theme="8" tint="-0.499984740745262"/>
      </left>
      <right style="dotted">
        <color theme="8" tint="-0.499984740745262"/>
      </right>
      <top style="dotted">
        <color theme="8" tint="-0.499984740745262"/>
      </top>
      <bottom style="dotted">
        <color theme="8" tint="-0.499984740745262"/>
      </bottom>
      <diagonal/>
    </border>
    <border>
      <left style="dotted">
        <color theme="8" tint="-0.499984740745262"/>
      </left>
      <right/>
      <top style="dotted">
        <color theme="8" tint="-0.499984740745262"/>
      </top>
      <bottom style="dotted">
        <color theme="8" tint="-0.499984740745262"/>
      </bottom>
      <diagonal/>
    </border>
    <border>
      <left/>
      <right/>
      <top style="dotted">
        <color theme="8" tint="-0.499984740745262"/>
      </top>
      <bottom style="dotted">
        <color theme="8" tint="-0.499984740745262"/>
      </bottom>
      <diagonal/>
    </border>
    <border>
      <left/>
      <right style="dotted">
        <color theme="8" tint="-0.499984740745262"/>
      </right>
      <top style="dotted">
        <color theme="8" tint="-0.499984740745262"/>
      </top>
      <bottom style="dotted">
        <color theme="8" tint="-0.499984740745262"/>
      </bottom>
      <diagonal/>
    </border>
    <border>
      <left/>
      <right/>
      <top/>
      <bottom style="dotted">
        <color theme="8" tint="-0.499984740745262"/>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auto="1"/>
      </left>
      <right/>
      <top/>
      <bottom/>
      <diagonal/>
    </border>
  </borders>
  <cellStyleXfs count="3">
    <xf numFmtId="0" fontId="0" fillId="0" borderId="0"/>
    <xf numFmtId="9" fontId="1" fillId="0" borderId="0" applyFont="0" applyFill="0" applyBorder="0" applyAlignment="0" applyProtection="0"/>
    <xf numFmtId="165" fontId="1" fillId="0" borderId="0" applyFont="0" applyFill="0" applyBorder="0" applyAlignment="0" applyProtection="0"/>
  </cellStyleXfs>
  <cellXfs count="101">
    <xf numFmtId="0" fontId="0" fillId="0" borderId="0" xfId="0"/>
    <xf numFmtId="0" fontId="0" fillId="0" borderId="1" xfId="0" applyBorder="1"/>
    <xf numFmtId="0" fontId="0" fillId="0" borderId="0" xfId="0" applyAlignment="1">
      <alignment horizontal="center"/>
    </xf>
    <xf numFmtId="0" fontId="3" fillId="0" borderId="0" xfId="0" applyFont="1" applyAlignment="1" applyProtection="1">
      <alignment horizontal="center" vertical="center"/>
      <protection locked="0"/>
    </xf>
    <xf numFmtId="0" fontId="3" fillId="0" borderId="0" xfId="0" applyFont="1" applyAlignment="1" applyProtection="1">
      <alignment vertical="center"/>
      <protection locked="0"/>
    </xf>
    <xf numFmtId="0" fontId="3" fillId="0" borderId="0" xfId="0" applyFont="1" applyFill="1" applyAlignment="1" applyProtection="1">
      <alignment vertical="center"/>
      <protection locked="0"/>
    </xf>
    <xf numFmtId="0" fontId="5" fillId="0" borderId="0" xfId="0" applyFont="1" applyFill="1" applyBorder="1" applyAlignment="1" applyProtection="1">
      <alignment vertical="center"/>
      <protection locked="0"/>
    </xf>
    <xf numFmtId="10" fontId="5" fillId="0" borderId="0" xfId="1" applyNumberFormat="1" applyFont="1" applyFill="1" applyBorder="1" applyAlignment="1" applyProtection="1">
      <alignment vertical="center" wrapText="1"/>
      <protection locked="0"/>
    </xf>
    <xf numFmtId="0" fontId="2" fillId="0" borderId="0" xfId="0" applyFont="1" applyBorder="1" applyAlignment="1" applyProtection="1">
      <alignment vertical="center" wrapText="1"/>
      <protection locked="0"/>
    </xf>
    <xf numFmtId="0" fontId="4" fillId="0" borderId="0" xfId="0" applyFont="1" applyFill="1" applyBorder="1" applyAlignment="1" applyProtection="1">
      <alignment horizontal="center" vertical="center" wrapText="1"/>
      <protection locked="0"/>
    </xf>
    <xf numFmtId="0" fontId="3" fillId="0" borderId="0" xfId="0" applyFont="1" applyBorder="1" applyAlignment="1" applyProtection="1">
      <alignment horizontal="left" vertical="center" wrapText="1"/>
      <protection locked="0"/>
    </xf>
    <xf numFmtId="0" fontId="3" fillId="0" borderId="0" xfId="0" applyFont="1" applyBorder="1" applyAlignment="1" applyProtection="1">
      <alignment horizontal="center" vertical="center" wrapText="1"/>
      <protection locked="0"/>
    </xf>
    <xf numFmtId="0" fontId="3" fillId="3" borderId="0" xfId="0" applyFont="1" applyFill="1" applyBorder="1" applyAlignment="1" applyProtection="1">
      <alignment horizontal="center" vertical="center"/>
      <protection locked="0"/>
    </xf>
    <xf numFmtId="0" fontId="3" fillId="0" borderId="0" xfId="0" applyFont="1" applyAlignment="1" applyProtection="1">
      <alignment horizontal="left" vertical="center" wrapText="1"/>
      <protection locked="0"/>
    </xf>
    <xf numFmtId="0" fontId="3" fillId="0" borderId="0" xfId="0" applyFont="1" applyAlignment="1" applyProtection="1">
      <alignment horizontal="center" vertical="center" wrapText="1"/>
      <protection locked="0"/>
    </xf>
    <xf numFmtId="0" fontId="3" fillId="3" borderId="0" xfId="0" applyFont="1" applyFill="1" applyAlignment="1" applyProtection="1">
      <alignment horizontal="center" vertical="center"/>
      <protection locked="0"/>
    </xf>
    <xf numFmtId="0" fontId="3" fillId="0" borderId="0" xfId="0" applyFont="1" applyFill="1" applyAlignment="1" applyProtection="1">
      <alignment vertical="center"/>
    </xf>
    <xf numFmtId="0" fontId="3" fillId="0" borderId="0" xfId="0" applyFont="1" applyAlignment="1" applyProtection="1">
      <alignment vertical="center"/>
    </xf>
    <xf numFmtId="0" fontId="4" fillId="0" borderId="0" xfId="0" applyFont="1" applyFill="1" applyBorder="1" applyAlignment="1" applyProtection="1">
      <alignment horizontal="center" vertical="center" wrapText="1"/>
    </xf>
    <xf numFmtId="164" fontId="8" fillId="2" borderId="0" xfId="0" applyNumberFormat="1" applyFont="1" applyFill="1" applyBorder="1" applyAlignment="1" applyProtection="1">
      <alignment horizontal="center" vertical="center"/>
    </xf>
    <xf numFmtId="164" fontId="8" fillId="2" borderId="0" xfId="0" applyNumberFormat="1" applyFont="1" applyFill="1" applyAlignment="1" applyProtection="1">
      <alignment horizontal="center" vertical="center"/>
    </xf>
    <xf numFmtId="0" fontId="6" fillId="0" borderId="0" xfId="0" applyFont="1" applyFill="1" applyBorder="1" applyAlignment="1" applyProtection="1">
      <alignment horizontal="center" vertical="center" wrapText="1"/>
    </xf>
    <xf numFmtId="0" fontId="3" fillId="0" borderId="0" xfId="0" applyFont="1" applyFill="1" applyAlignment="1" applyProtection="1">
      <alignment horizontal="center" vertical="center"/>
      <protection locked="0"/>
    </xf>
    <xf numFmtId="164" fontId="11" fillId="7" borderId="0" xfId="0" applyNumberFormat="1" applyFont="1" applyFill="1" applyBorder="1" applyAlignment="1" applyProtection="1">
      <alignment horizontal="center" vertical="center"/>
    </xf>
    <xf numFmtId="164" fontId="11" fillId="7" borderId="0" xfId="0" applyNumberFormat="1" applyFont="1" applyFill="1" applyAlignment="1" applyProtection="1">
      <alignment horizontal="center" vertical="center"/>
    </xf>
    <xf numFmtId="164" fontId="7" fillId="5" borderId="0" xfId="0" applyNumberFormat="1" applyFont="1" applyFill="1" applyAlignment="1" applyProtection="1">
      <alignment horizontal="center" vertical="center"/>
      <protection locked="0"/>
    </xf>
    <xf numFmtId="0" fontId="3" fillId="0" borderId="0" xfId="0" applyFont="1" applyBorder="1" applyAlignment="1" applyProtection="1">
      <alignment horizontal="left" vertical="center" wrapText="1" indent="2"/>
      <protection locked="0"/>
    </xf>
    <xf numFmtId="0" fontId="12" fillId="0" borderId="0" xfId="0" applyFont="1"/>
    <xf numFmtId="0" fontId="12" fillId="8" borderId="0" xfId="0" applyFont="1" applyFill="1"/>
    <xf numFmtId="0" fontId="12" fillId="8" borderId="0" xfId="0" applyFont="1" applyFill="1" applyAlignment="1">
      <alignment horizontal="left"/>
    </xf>
    <xf numFmtId="0" fontId="12" fillId="0" borderId="8" xfId="0" applyFont="1" applyBorder="1" applyAlignment="1">
      <alignment horizontal="left" vertical="center"/>
    </xf>
    <xf numFmtId="0" fontId="12" fillId="0" borderId="8" xfId="0" applyFont="1" applyBorder="1" applyAlignment="1">
      <alignment horizontal="center" vertical="center"/>
    </xf>
    <xf numFmtId="0" fontId="16" fillId="8" borderId="0" xfId="0" applyFont="1" applyFill="1"/>
    <xf numFmtId="166" fontId="12" fillId="8" borderId="0" xfId="2" applyNumberFormat="1" applyFont="1" applyFill="1"/>
    <xf numFmtId="0" fontId="0" fillId="0" borderId="0" xfId="0" applyAlignment="1">
      <alignment horizontal="center"/>
    </xf>
    <xf numFmtId="0" fontId="18" fillId="0" borderId="0" xfId="0" applyFont="1" applyAlignment="1">
      <alignment horizontal="center" vertical="center"/>
    </xf>
    <xf numFmtId="0" fontId="18" fillId="0" borderId="0" xfId="0" applyFont="1" applyAlignment="1">
      <alignment horizontal="left" vertical="center" wrapText="1"/>
    </xf>
    <xf numFmtId="0" fontId="0" fillId="0" borderId="0" xfId="0" applyFont="1" applyAlignment="1">
      <alignment wrapText="1"/>
    </xf>
    <xf numFmtId="0" fontId="0" fillId="0" borderId="0" xfId="0" applyFont="1"/>
    <xf numFmtId="0" fontId="18" fillId="0" borderId="0" xfId="0" applyFont="1" applyAlignment="1">
      <alignment horizontal="left" vertical="center"/>
    </xf>
    <xf numFmtId="0" fontId="18" fillId="0" borderId="0" xfId="0" applyFont="1" applyAlignment="1">
      <alignment vertical="center"/>
    </xf>
    <xf numFmtId="0" fontId="18" fillId="0" borderId="0" xfId="0" applyFont="1" applyAlignment="1">
      <alignment vertical="center" wrapText="1"/>
    </xf>
    <xf numFmtId="0" fontId="19" fillId="10" borderId="0" xfId="0" applyFont="1" applyFill="1" applyBorder="1" applyAlignment="1">
      <alignment horizontal="center" vertical="center" wrapText="1"/>
    </xf>
    <xf numFmtId="0" fontId="20" fillId="9" borderId="0" xfId="0" applyFont="1" applyFill="1" applyBorder="1" applyAlignment="1">
      <alignment horizontal="center" vertical="center" wrapText="1"/>
    </xf>
    <xf numFmtId="0" fontId="21" fillId="9" borderId="0" xfId="0" applyFont="1" applyFill="1" applyBorder="1" applyAlignment="1">
      <alignment horizontal="center" vertical="center" wrapText="1"/>
    </xf>
    <xf numFmtId="0" fontId="18" fillId="0" borderId="0" xfId="0" applyFont="1" applyBorder="1" applyAlignment="1">
      <alignment vertical="center"/>
    </xf>
    <xf numFmtId="0" fontId="18" fillId="0" borderId="0" xfId="0" applyFont="1" applyFill="1" applyBorder="1" applyAlignment="1">
      <alignment horizontal="left" vertical="center"/>
    </xf>
    <xf numFmtId="0" fontId="18" fillId="0" borderId="0" xfId="0" applyFont="1" applyFill="1" applyBorder="1" applyAlignment="1">
      <alignment horizontal="left" vertical="center" wrapText="1"/>
    </xf>
    <xf numFmtId="0" fontId="22" fillId="4" borderId="0" xfId="0" applyNumberFormat="1" applyFont="1" applyFill="1" applyBorder="1" applyAlignment="1">
      <alignment horizontal="left" vertical="center"/>
    </xf>
    <xf numFmtId="0" fontId="18" fillId="0" borderId="0" xfId="0" applyNumberFormat="1" applyFont="1" applyFill="1" applyBorder="1" applyAlignment="1">
      <alignment horizontal="left" vertical="center"/>
    </xf>
    <xf numFmtId="0" fontId="18" fillId="0" borderId="0" xfId="0" applyNumberFormat="1" applyFont="1" applyFill="1" applyBorder="1" applyAlignment="1">
      <alignment horizontal="left" vertical="center" wrapText="1"/>
    </xf>
    <xf numFmtId="0" fontId="18" fillId="0" borderId="0" xfId="0" applyNumberFormat="1" applyFont="1" applyFill="1" applyBorder="1" applyAlignment="1">
      <alignment horizontal="left" vertical="center" wrapText="1" indent="2"/>
    </xf>
    <xf numFmtId="0" fontId="18" fillId="0" borderId="0" xfId="0" applyFont="1" applyFill="1" applyBorder="1" applyAlignment="1">
      <alignment horizontal="left" vertical="center" wrapText="1" indent="2"/>
    </xf>
    <xf numFmtId="0" fontId="18" fillId="0" borderId="0" xfId="0" applyNumberFormat="1" applyFont="1" applyFill="1" applyAlignment="1">
      <alignment horizontal="left" vertical="center" wrapText="1" indent="2"/>
    </xf>
    <xf numFmtId="0" fontId="18" fillId="0" borderId="0" xfId="0" applyNumberFormat="1" applyFont="1" applyFill="1" applyAlignment="1">
      <alignment horizontal="left" vertical="center"/>
    </xf>
    <xf numFmtId="0" fontId="18" fillId="0" borderId="0" xfId="0" applyNumberFormat="1" applyFont="1" applyFill="1" applyAlignment="1">
      <alignment horizontal="left" vertical="center" wrapText="1"/>
    </xf>
    <xf numFmtId="0" fontId="0" fillId="0" borderId="8" xfId="0" applyFont="1" applyBorder="1" applyAlignment="1">
      <alignment horizontal="center" vertical="center"/>
    </xf>
    <xf numFmtId="0" fontId="23" fillId="0" borderId="8" xfId="0" applyFont="1" applyBorder="1" applyAlignment="1">
      <alignment horizontal="center" vertical="center" wrapText="1"/>
    </xf>
    <xf numFmtId="0" fontId="23" fillId="0" borderId="11" xfId="0" applyFont="1" applyBorder="1" applyAlignment="1">
      <alignment horizontal="center" vertical="center" wrapText="1"/>
    </xf>
    <xf numFmtId="15" fontId="23" fillId="0" borderId="8" xfId="0" applyNumberFormat="1" applyFont="1" applyBorder="1" applyAlignment="1">
      <alignment horizontal="center" vertical="center" wrapText="1"/>
    </xf>
    <xf numFmtId="0" fontId="23" fillId="0" borderId="8" xfId="0" applyFont="1" applyBorder="1" applyAlignment="1">
      <alignment horizontal="left" vertical="center" wrapText="1"/>
    </xf>
    <xf numFmtId="0" fontId="0" fillId="0" borderId="0" xfId="0" applyFont="1" applyAlignment="1">
      <alignment horizontal="left" vertical="top" wrapText="1"/>
    </xf>
    <xf numFmtId="0" fontId="0" fillId="0" borderId="11" xfId="0" applyFont="1" applyBorder="1" applyAlignment="1">
      <alignment horizontal="center" vertical="center" wrapText="1"/>
    </xf>
    <xf numFmtId="0" fontId="0" fillId="0" borderId="8" xfId="0" applyFont="1" applyBorder="1" applyAlignment="1">
      <alignment horizontal="center" vertical="center" wrapText="1"/>
    </xf>
    <xf numFmtId="0" fontId="0" fillId="0" borderId="8" xfId="0" applyFont="1" applyBorder="1" applyAlignment="1">
      <alignment horizontal="left" vertical="top" wrapText="1"/>
    </xf>
    <xf numFmtId="0" fontId="0" fillId="9" borderId="0" xfId="0" applyFill="1" applyAlignment="1">
      <alignment horizontal="center"/>
    </xf>
    <xf numFmtId="0" fontId="17" fillId="9" borderId="0" xfId="0" applyFont="1" applyFill="1" applyAlignment="1">
      <alignment textRotation="90"/>
    </xf>
    <xf numFmtId="0" fontId="17" fillId="9" borderId="0" xfId="0" applyFont="1" applyFill="1" applyAlignment="1">
      <alignment horizontal="center"/>
    </xf>
    <xf numFmtId="0" fontId="25" fillId="9" borderId="0" xfId="0" applyFont="1" applyFill="1" applyAlignment="1">
      <alignment horizontal="center" vertical="center" wrapText="1"/>
    </xf>
    <xf numFmtId="0" fontId="26" fillId="0" borderId="8" xfId="0" applyFont="1" applyBorder="1" applyAlignment="1">
      <alignment vertical="center" wrapText="1"/>
    </xf>
    <xf numFmtId="0" fontId="26" fillId="0" borderId="8" xfId="0" applyFont="1" applyBorder="1" applyAlignment="1">
      <alignment horizontal="center" vertical="center" wrapText="1"/>
    </xf>
    <xf numFmtId="0" fontId="0" fillId="0" borderId="8" xfId="0" applyFont="1" applyBorder="1" applyAlignment="1">
      <alignment horizontal="center"/>
    </xf>
    <xf numFmtId="0" fontId="0" fillId="0" borderId="8" xfId="0" applyFont="1" applyBorder="1" applyAlignment="1">
      <alignment vertical="center"/>
    </xf>
    <xf numFmtId="0" fontId="0" fillId="0" borderId="8" xfId="0" applyFont="1" applyBorder="1" applyAlignment="1">
      <alignment horizontal="left" vertical="center"/>
    </xf>
    <xf numFmtId="0" fontId="27" fillId="0" borderId="0" xfId="0" applyFont="1"/>
    <xf numFmtId="0" fontId="15" fillId="9" borderId="0" xfId="0" applyFont="1" applyFill="1" applyAlignment="1">
      <alignment horizontal="center" vertical="center" wrapText="1"/>
    </xf>
    <xf numFmtId="0" fontId="18" fillId="11" borderId="2" xfId="0" applyFont="1" applyFill="1" applyBorder="1" applyAlignment="1">
      <alignment horizontal="center" vertical="center" wrapText="1"/>
    </xf>
    <xf numFmtId="0" fontId="18" fillId="11" borderId="3" xfId="0" applyFont="1" applyFill="1" applyBorder="1" applyAlignment="1">
      <alignment horizontal="center" vertical="center" wrapText="1"/>
    </xf>
    <xf numFmtId="0" fontId="18" fillId="11" borderId="13" xfId="0" applyFont="1" applyFill="1" applyBorder="1" applyAlignment="1">
      <alignment horizontal="center" vertical="center" wrapText="1"/>
    </xf>
    <xf numFmtId="0" fontId="18" fillId="11" borderId="14" xfId="0" applyFont="1" applyFill="1" applyBorder="1" applyAlignment="1">
      <alignment horizontal="center" vertical="center" wrapText="1"/>
    </xf>
    <xf numFmtId="0" fontId="18" fillId="11" borderId="15" xfId="0" applyFont="1" applyFill="1" applyBorder="1" applyAlignment="1">
      <alignment horizontal="center" vertical="center" wrapText="1"/>
    </xf>
    <xf numFmtId="0" fontId="18" fillId="11" borderId="16" xfId="0" applyFont="1" applyFill="1" applyBorder="1" applyAlignment="1">
      <alignment horizontal="center" vertical="center" wrapText="1"/>
    </xf>
    <xf numFmtId="0" fontId="18" fillId="11" borderId="17" xfId="0" applyFont="1" applyFill="1" applyBorder="1" applyAlignment="1">
      <alignment horizontal="center" vertical="center" wrapText="1"/>
    </xf>
    <xf numFmtId="0" fontId="18" fillId="11" borderId="0" xfId="0" applyFont="1" applyFill="1" applyBorder="1" applyAlignment="1">
      <alignment horizontal="center" vertical="center" wrapText="1"/>
    </xf>
    <xf numFmtId="0" fontId="24" fillId="10" borderId="0" xfId="0" applyFont="1" applyFill="1" applyAlignment="1">
      <alignment horizontal="center"/>
    </xf>
    <xf numFmtId="0" fontId="17" fillId="9" borderId="0" xfId="0" applyFont="1" applyFill="1" applyAlignment="1">
      <alignment horizontal="center" vertical="center" wrapText="1"/>
    </xf>
    <xf numFmtId="0" fontId="17" fillId="9" borderId="12" xfId="0" applyFont="1" applyFill="1" applyBorder="1" applyAlignment="1">
      <alignment horizontal="center" vertical="center" wrapText="1"/>
    </xf>
    <xf numFmtId="0" fontId="17" fillId="9" borderId="0" xfId="0" applyFont="1" applyFill="1" applyAlignment="1">
      <alignment horizontal="center" vertical="center"/>
    </xf>
    <xf numFmtId="0" fontId="24" fillId="10" borderId="4" xfId="0" applyFont="1" applyFill="1" applyBorder="1" applyAlignment="1">
      <alignment horizontal="center" vertical="center"/>
    </xf>
    <xf numFmtId="0" fontId="24" fillId="10" borderId="5" xfId="0" applyFont="1" applyFill="1" applyBorder="1" applyAlignment="1">
      <alignment horizontal="center" vertical="center"/>
    </xf>
    <xf numFmtId="0" fontId="24" fillId="10" borderId="6" xfId="0" applyFont="1" applyFill="1" applyBorder="1" applyAlignment="1">
      <alignment horizontal="center" vertical="center"/>
    </xf>
    <xf numFmtId="0" fontId="17" fillId="9" borderId="7" xfId="0" applyFont="1" applyFill="1" applyBorder="1" applyAlignment="1">
      <alignment horizontal="center" vertical="center" wrapText="1"/>
    </xf>
    <xf numFmtId="0" fontId="0" fillId="0" borderId="9" xfId="0" applyFont="1" applyBorder="1" applyAlignment="1">
      <alignment horizontal="center" vertical="center"/>
    </xf>
    <xf numFmtId="0" fontId="0" fillId="0" borderId="10" xfId="0" applyFont="1" applyBorder="1" applyAlignment="1">
      <alignment horizontal="center" vertical="center"/>
    </xf>
    <xf numFmtId="0" fontId="0" fillId="0" borderId="11" xfId="0" applyFont="1" applyBorder="1" applyAlignment="1">
      <alignment horizontal="center" vertical="center"/>
    </xf>
    <xf numFmtId="0" fontId="24" fillId="10" borderId="0" xfId="0" applyFont="1" applyFill="1" applyAlignment="1">
      <alignment horizontal="center" vertical="center"/>
    </xf>
    <xf numFmtId="0" fontId="28" fillId="10" borderId="0" xfId="0" applyFont="1" applyFill="1" applyAlignment="1">
      <alignment horizontal="center" vertical="center"/>
    </xf>
    <xf numFmtId="0" fontId="9" fillId="5" borderId="0" xfId="0" applyFont="1" applyFill="1" applyBorder="1" applyAlignment="1" applyProtection="1">
      <alignment horizontal="center" vertical="center" wrapText="1"/>
      <protection locked="0"/>
    </xf>
    <xf numFmtId="0" fontId="10" fillId="5" borderId="0" xfId="0" applyFont="1" applyFill="1" applyBorder="1" applyAlignment="1" applyProtection="1">
      <alignment horizontal="center" vertical="center" wrapText="1"/>
      <protection locked="0"/>
    </xf>
    <xf numFmtId="0" fontId="6" fillId="5" borderId="0" xfId="0" applyFont="1" applyFill="1" applyBorder="1" applyAlignment="1" applyProtection="1">
      <alignment horizontal="center" vertical="center" wrapText="1"/>
      <protection locked="0"/>
    </xf>
    <xf numFmtId="0" fontId="11" fillId="6" borderId="0" xfId="0" applyFont="1" applyFill="1" applyBorder="1" applyAlignment="1" applyProtection="1">
      <alignment horizontal="center" vertical="center" wrapText="1"/>
      <protection locked="0"/>
    </xf>
  </cellXfs>
  <cellStyles count="3">
    <cellStyle name="Millares 2" xfId="2" xr:uid="{170D1487-F065-41EA-913E-A281C7F5FC70}"/>
    <cellStyle name="Normal" xfId="0" builtinId="0"/>
    <cellStyle name="Porcentaje" xfId="1" builtinId="5"/>
  </cellStyles>
  <dxfs count="35">
    <dxf>
      <font>
        <b val="0"/>
        <i val="0"/>
        <strike val="0"/>
        <condense val="0"/>
        <extend val="0"/>
        <outline val="0"/>
        <shadow val="0"/>
        <u val="none"/>
        <vertAlign val="baseline"/>
        <sz val="9"/>
        <color theme="0"/>
        <name val="Arial"/>
        <family val="2"/>
        <scheme val="none"/>
      </font>
      <numFmt numFmtId="164" formatCode="0.0"/>
      <fill>
        <patternFill patternType="solid">
          <fgColor indexed="64"/>
          <bgColor theme="4" tint="-0.249977111117893"/>
        </patternFill>
      </fill>
      <alignment horizontal="center" vertical="center" textRotation="0" wrapText="0" indent="0" justifyLastLine="0" shrinkToFit="0" readingOrder="0"/>
      <protection locked="0" hidden="0"/>
    </dxf>
    <dxf>
      <font>
        <b val="0"/>
        <strike val="0"/>
        <outline val="0"/>
        <shadow val="0"/>
        <u val="none"/>
        <vertAlign val="baseline"/>
        <sz val="9"/>
        <color theme="0"/>
        <name val="Arial"/>
        <scheme val="none"/>
      </font>
      <numFmt numFmtId="164" formatCode="0.0"/>
      <fill>
        <patternFill patternType="solid">
          <fgColor indexed="64"/>
          <bgColor theme="4" tint="-0.249977111117893"/>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9"/>
        <color theme="0" tint="-0.499984740745262"/>
        <name val="Arial"/>
        <family val="2"/>
        <scheme val="none"/>
      </font>
      <numFmt numFmtId="164" formatCode="0.0"/>
      <fill>
        <patternFill patternType="solid">
          <fgColor indexed="64"/>
          <bgColor theme="0" tint="-0.1499984740745262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0" tint="-0.499984740745262"/>
        <name val="Arial"/>
        <scheme val="none"/>
      </font>
      <numFmt numFmtId="164" formatCode="0.0"/>
      <fill>
        <patternFill patternType="solid">
          <fgColor indexed="64"/>
          <bgColor theme="0" tint="-0.1499984740745262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0" tint="-0.499984740745262"/>
        <name val="Arial"/>
        <family val="2"/>
        <scheme val="none"/>
      </font>
      <numFmt numFmtId="164" formatCode="0.0"/>
      <fill>
        <patternFill patternType="solid">
          <fgColor indexed="64"/>
          <bgColor theme="0" tint="-0.1499984740745262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0" tint="-0.499984740745262"/>
        <name val="Arial"/>
        <scheme val="none"/>
      </font>
      <numFmt numFmtId="164" formatCode="0.0"/>
      <fill>
        <patternFill patternType="solid">
          <fgColor indexed="64"/>
          <bgColor theme="0" tint="-0.1499984740745262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auto="1"/>
        <name val="Arial"/>
        <family val="2"/>
        <scheme val="none"/>
      </font>
      <numFmt numFmtId="164" formatCode="0.0"/>
      <fill>
        <patternFill patternType="solid">
          <fgColor indexed="64"/>
          <bgColor theme="4" tint="0.59999389629810485"/>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rial"/>
        <family val="2"/>
        <scheme val="none"/>
      </font>
      <fill>
        <patternFill patternType="solid">
          <fgColor indexed="64"/>
          <bgColor theme="4" tint="0.79998168889431442"/>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9"/>
        <color theme="1"/>
        <name val="Arial"/>
        <scheme val="none"/>
      </font>
      <fill>
        <patternFill patternType="solid">
          <fgColor indexed="64"/>
          <bgColor theme="4" tint="0.79998168889431442"/>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9"/>
        <color theme="1"/>
        <name val="Arial"/>
        <family val="2"/>
        <scheme val="none"/>
      </font>
      <fill>
        <patternFill patternType="solid">
          <fgColor indexed="64"/>
          <bgColor theme="4" tint="0.79998168889431442"/>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9"/>
        <color theme="1"/>
        <name val="Arial"/>
        <scheme val="none"/>
      </font>
      <fill>
        <patternFill patternType="solid">
          <fgColor indexed="64"/>
          <bgColor theme="4" tint="0.79998168889431442"/>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9"/>
        <color theme="1"/>
        <name val="Arial"/>
        <family val="2"/>
        <scheme val="none"/>
      </font>
      <fill>
        <patternFill patternType="solid">
          <fgColor indexed="64"/>
          <bgColor theme="4" tint="0.79998168889431442"/>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9"/>
        <color theme="1"/>
        <name val="Arial"/>
        <scheme val="none"/>
      </font>
      <fill>
        <patternFill patternType="solid">
          <fgColor indexed="64"/>
          <bgColor theme="4" tint="0.79998168889431442"/>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9"/>
        <color theme="1"/>
        <name val="Arial"/>
        <family val="2"/>
        <scheme val="none"/>
      </font>
      <alignment horizontal="center" vertical="center" textRotation="0" wrapText="1" indent="0" justifyLastLine="0" shrinkToFit="0" readingOrder="0"/>
      <protection locked="0" hidden="0"/>
    </dxf>
    <dxf>
      <font>
        <b val="0"/>
        <i val="0"/>
        <strike val="0"/>
        <condense val="0"/>
        <extend val="0"/>
        <outline val="0"/>
        <shadow val="0"/>
        <u val="none"/>
        <vertAlign val="baseline"/>
        <sz val="9"/>
        <color theme="1"/>
        <name val="Arial"/>
        <scheme val="none"/>
      </font>
      <alignment horizontal="center" vertical="center" textRotation="0" wrapText="1" indent="0" justifyLastLine="0" shrinkToFit="0" readingOrder="0"/>
      <protection locked="0" hidden="0"/>
    </dxf>
    <dxf>
      <font>
        <b val="0"/>
        <i val="0"/>
        <strike val="0"/>
        <condense val="0"/>
        <extend val="0"/>
        <outline val="0"/>
        <shadow val="0"/>
        <u val="none"/>
        <vertAlign val="baseline"/>
        <sz val="9"/>
        <color theme="1"/>
        <name val="Arial"/>
        <family val="2"/>
        <scheme val="none"/>
      </font>
      <alignment horizontal="left" vertical="center" textRotation="0" wrapText="1" indent="0" justifyLastLine="0" shrinkToFit="0" readingOrder="0"/>
      <protection locked="0" hidden="0"/>
    </dxf>
    <dxf>
      <font>
        <b val="0"/>
        <i val="0"/>
        <strike val="0"/>
        <condense val="0"/>
        <extend val="0"/>
        <outline val="0"/>
        <shadow val="0"/>
        <u val="none"/>
        <vertAlign val="baseline"/>
        <sz val="9"/>
        <color theme="1"/>
        <name val="Arial"/>
        <scheme val="none"/>
      </font>
      <alignment horizontal="left" vertical="center" textRotation="0" wrapText="1" indent="0" justifyLastLine="0" shrinkToFit="0" readingOrder="0"/>
      <protection locked="0" hidden="0"/>
    </dxf>
    <dxf>
      <protection locked="0" hidden="0"/>
    </dxf>
    <dxf>
      <font>
        <b val="0"/>
        <strike val="0"/>
        <outline val="0"/>
        <shadow val="0"/>
        <u val="none"/>
        <vertAlign val="baseline"/>
        <sz val="9"/>
        <name val="Arial"/>
        <scheme val="none"/>
      </font>
      <alignment vertical="center" textRotation="0" indent="0" justifyLastLine="0" shrinkToFit="0" readingOrder="0"/>
      <protection locked="0" hidden="0"/>
    </dxf>
    <dxf>
      <font>
        <b/>
        <i val="0"/>
        <strike val="0"/>
        <condense val="0"/>
        <extend val="0"/>
        <outline val="0"/>
        <shadow val="0"/>
        <u val="none"/>
        <vertAlign val="baseline"/>
        <sz val="9"/>
        <color rgb="FFFFFFFF"/>
        <name val="Arial"/>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bottom/>
      </border>
      <protection locked="0" hidden="0"/>
    </dxf>
    <dxf>
      <fill>
        <patternFill patternType="solid">
          <fgColor indexed="64"/>
          <bgColor theme="5"/>
        </patternFill>
      </fill>
      <alignment horizontal="center" vertical="bottom" textRotation="0" wrapText="0" indent="0" justifyLastLine="0" shrinkToFit="0" readingOrder="0"/>
    </dxf>
    <dxf>
      <fill>
        <patternFill patternType="solid">
          <fgColor indexed="64"/>
          <bgColor theme="5"/>
        </patternFill>
      </fill>
      <alignment horizontal="center" vertical="bottom" textRotation="0" wrapText="0" indent="0" justifyLastLine="0" shrinkToFit="0" readingOrder="0"/>
    </dxf>
    <dxf>
      <font>
        <b val="0"/>
        <i val="0"/>
        <strike val="0"/>
        <condense val="0"/>
        <extend val="0"/>
        <outline val="0"/>
        <shadow val="0"/>
        <u val="none"/>
        <vertAlign val="baseline"/>
        <sz val="10"/>
        <color theme="0" tint="-0.34998626667073579"/>
        <name val="Calibri"/>
        <family val="2"/>
        <scheme val="minor"/>
      </font>
      <numFmt numFmtId="0" formatCode="General"/>
      <fill>
        <patternFill patternType="solid">
          <fgColor indexed="64"/>
          <bgColor theme="2"/>
        </patternFill>
      </fill>
      <alignment horizontal="left"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numFmt numFmtId="0" formatCode="General"/>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numFmt numFmtId="0" formatCode="General"/>
      <fill>
        <patternFill patternType="none">
          <fgColor indexed="64"/>
          <bgColor auto="1"/>
        </patternFill>
      </fill>
      <alignment horizontal="left" vertical="center" textRotation="0" wrapText="0" relativeIndent="1" justifyLastLine="0" shrinkToFit="0" readingOrder="0"/>
    </dxf>
    <dxf>
      <font>
        <strike val="0"/>
        <outline val="0"/>
        <shadow val="0"/>
        <u val="none"/>
        <vertAlign val="baseline"/>
        <name val="Calibri"/>
        <family val="2"/>
        <scheme val="minor"/>
      </font>
    </dxf>
    <dxf>
      <font>
        <b/>
        <i val="0"/>
        <strike val="0"/>
        <condense val="0"/>
        <extend val="0"/>
        <outline val="0"/>
        <shadow val="0"/>
        <u val="none"/>
        <vertAlign val="baseline"/>
        <sz val="10"/>
        <color rgb="FFFFFFFF"/>
        <name val="Calibri"/>
        <family val="2"/>
        <scheme val="minor"/>
      </font>
      <fill>
        <patternFill patternType="solid">
          <fgColor indexed="64"/>
          <bgColor rgb="FF4F81BD"/>
        </patternFill>
      </fill>
      <alignment horizontal="center" vertical="center" textRotation="0" wrapText="1" indent="0" justifyLastLine="0" shrinkToFit="0" readingOrder="0"/>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4.xml"/><Relationship Id="rId1" Type="http://schemas.openxmlformats.org/officeDocument/2006/relationships/image" Target="../media/image5.pn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1428571428571425E-2"/>
          <c:y val="8.2491582491582505E-2"/>
          <c:w val="0.88681318681318677"/>
          <c:h val="0.82828282828282829"/>
        </c:manualLayout>
      </c:layout>
      <c:scatterChart>
        <c:scatterStyle val="lineMarker"/>
        <c:varyColors val="0"/>
        <c:ser>
          <c:idx val="0"/>
          <c:order val="0"/>
          <c:tx>
            <c:strRef>
              <c:f>'5. Mapa de Interesados'!$D$2</c:f>
              <c:strCache>
                <c:ptCount val="1"/>
                <c:pt idx="0">
                  <c:v>Quiero</c:v>
                </c:pt>
              </c:strCache>
            </c:strRef>
          </c:tx>
          <c:spPr>
            <a:ln w="28575">
              <a:noFill/>
            </a:ln>
          </c:spPr>
          <c:marker>
            <c:symbol val="picture"/>
            <c:spPr>
              <a:blipFill>
                <a:blip xmlns:r="http://schemas.openxmlformats.org/officeDocument/2006/relationships" r:embed="rId1"/>
                <a:stretch>
                  <a:fillRect/>
                </a:stretch>
              </a:blipFill>
              <a:ln w="9525">
                <a:noFill/>
              </a:ln>
            </c:spPr>
          </c:marker>
          <c:xVal>
            <c:numRef>
              <c:f>'5. Mapa de Interesados'!$C$3:$C$36</c:f>
              <c:numCache>
                <c:formatCode>General</c:formatCode>
                <c:ptCount val="34"/>
              </c:numCache>
            </c:numRef>
          </c:xVal>
          <c:yVal>
            <c:numRef>
              <c:f>'5. Mapa de Interesados'!$D$3:$D$36</c:f>
              <c:numCache>
                <c:formatCode>General</c:formatCode>
                <c:ptCount val="34"/>
              </c:numCache>
            </c:numRef>
          </c:yVal>
          <c:smooth val="0"/>
          <c:extLst>
            <c:ext xmlns:c16="http://schemas.microsoft.com/office/drawing/2014/chart" uri="{C3380CC4-5D6E-409C-BE32-E72D297353CC}">
              <c16:uniqueId val="{00000000-AE83-4618-9046-3141FC4C1540}"/>
            </c:ext>
          </c:extLst>
        </c:ser>
        <c:dLbls>
          <c:showLegendKey val="0"/>
          <c:showVal val="0"/>
          <c:showCatName val="0"/>
          <c:showSerName val="0"/>
          <c:showPercent val="0"/>
          <c:showBubbleSize val="0"/>
        </c:dLbls>
        <c:axId val="-1478347520"/>
        <c:axId val="-1478342624"/>
      </c:scatterChart>
      <c:valAx>
        <c:axId val="-1478347520"/>
        <c:scaling>
          <c:orientation val="minMax"/>
          <c:max val="10"/>
          <c:min val="0"/>
        </c:scaling>
        <c:delete val="0"/>
        <c:axPos val="b"/>
        <c:majorGridlines/>
        <c:title>
          <c:tx>
            <c:rich>
              <a:bodyPr/>
              <a:lstStyle/>
              <a:p>
                <a:pPr>
                  <a:defRPr sz="1000" b="1" i="0" u="none" strike="noStrike" baseline="0">
                    <a:solidFill>
                      <a:srgbClr val="000000"/>
                    </a:solidFill>
                    <a:latin typeface="Calibri"/>
                    <a:ea typeface="Calibri"/>
                    <a:cs typeface="Calibri"/>
                  </a:defRPr>
                </a:pPr>
                <a:r>
                  <a:rPr lang="es-CO"/>
                  <a:t>Puede</a:t>
                </a:r>
              </a:p>
            </c:rich>
          </c:tx>
          <c:overlay val="0"/>
          <c:spPr>
            <a:noFill/>
            <a:ln w="25400">
              <a:noFill/>
            </a:ln>
          </c:spPr>
        </c:title>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478342624"/>
        <c:crosses val="autoZero"/>
        <c:crossBetween val="midCat"/>
      </c:valAx>
      <c:valAx>
        <c:axId val="-1478342624"/>
        <c:scaling>
          <c:orientation val="minMax"/>
          <c:max val="10"/>
          <c:min val="0"/>
        </c:scaling>
        <c:delete val="0"/>
        <c:axPos val="l"/>
        <c:majorGridlines/>
        <c:title>
          <c:tx>
            <c:rich>
              <a:bodyPr/>
              <a:lstStyle/>
              <a:p>
                <a:pPr>
                  <a:defRPr sz="1000" b="1" i="0" u="none" strike="noStrike" baseline="0">
                    <a:solidFill>
                      <a:srgbClr val="000000"/>
                    </a:solidFill>
                    <a:latin typeface="Calibri"/>
                    <a:ea typeface="Calibri"/>
                    <a:cs typeface="Calibri"/>
                  </a:defRPr>
                </a:pPr>
                <a:r>
                  <a:rPr lang="es-CO"/>
                  <a:t>Quiere</a:t>
                </a:r>
              </a:p>
            </c:rich>
          </c:tx>
          <c:overlay val="0"/>
          <c:spPr>
            <a:noFill/>
            <a:ln w="25400">
              <a:noFill/>
            </a:ln>
          </c:spPr>
        </c:title>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478347520"/>
        <c:crosses val="autoZero"/>
        <c:crossBetween val="midCat"/>
      </c:valAx>
      <c:spPr>
        <a:noFill/>
        <a:ln w="25400">
          <a:noFill/>
        </a:ln>
      </c:spPr>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userShapes r:id="rId2"/>
</c:chartSpace>
</file>

<file path=xl/diagrams/colors1.xml><?xml version="1.0" encoding="utf-8"?>
<dgm:colorsDef xmlns:dgm="http://schemas.openxmlformats.org/drawingml/2006/diagram" xmlns:a="http://schemas.openxmlformats.org/drawingml/2006/main" uniqueId="urn:microsoft.com/office/officeart/2005/8/colors/colorful1">
  <dgm:title val=""/>
  <dgm:desc val=""/>
  <dgm:catLst>
    <dgm:cat type="colorful" pri="10100"/>
  </dgm:catLst>
  <dgm:styleLbl name="node0">
    <dgm:fillClrLst meth="repeat">
      <a:schemeClr val="accent1"/>
    </dgm:fillClrLst>
    <dgm:linClrLst meth="repeat">
      <a:schemeClr val="lt1"/>
    </dgm:linClrLst>
    <dgm:effectClrLst/>
    <dgm:txLinClrLst/>
    <dgm:txFillClrLst/>
    <dgm:txEffectClrLst/>
  </dgm:styleLbl>
  <dgm:styleLbl name="node1">
    <dgm:fillClrLst meth="repeat">
      <a:schemeClr val="accent2"/>
      <a:schemeClr val="accent3"/>
      <a:schemeClr val="accent4"/>
      <a:schemeClr val="accent5"/>
      <a:schemeClr val="accent6"/>
    </dgm:fillClrLst>
    <dgm:linClrLst meth="repeat">
      <a:schemeClr val="lt1"/>
    </dgm:linClrLst>
    <dgm:effectClrLst/>
    <dgm:txLinClrLst/>
    <dgm:txFillClrLst/>
    <dgm:txEffectClrLst/>
  </dgm:styleLbl>
  <dgm:styleLbl name="alignNode1">
    <dgm:fillClrLst meth="repeat">
      <a:schemeClr val="accent2"/>
      <a:schemeClr val="accent3"/>
      <a:schemeClr val="accent4"/>
      <a:schemeClr val="accent5"/>
      <a:schemeClr val="accent6"/>
    </dgm:fillClrLst>
    <dgm:linClrLst meth="repeat">
      <a:schemeClr val="accent2"/>
      <a:schemeClr val="accent3"/>
      <a:schemeClr val="accent4"/>
      <a:schemeClr val="accent5"/>
      <a:schemeClr val="accent6"/>
    </dgm:linClrLst>
    <dgm:effectClrLst/>
    <dgm:txLinClrLst/>
    <dgm:txFillClrLst/>
    <dgm:txEffectClrLst/>
  </dgm:styleLbl>
  <dgm:styleLbl name="lnNode1">
    <dgm:fillClrLst meth="repeat">
      <a:schemeClr val="accent2"/>
      <a:schemeClr val="accent3"/>
      <a:schemeClr val="accent4"/>
      <a:schemeClr val="accent5"/>
      <a:schemeClr val="accent6"/>
    </dgm:fillClrLst>
    <dgm:linClrLst meth="repeat">
      <a:schemeClr val="lt1"/>
    </dgm:linClrLst>
    <dgm:effectClrLst/>
    <dgm:txLinClrLst/>
    <dgm:txFillClrLst/>
    <dgm:txEffectClrLst/>
  </dgm:styleLbl>
  <dgm:styleLbl name="vennNode1">
    <dgm:fillClrLst meth="repeat">
      <a:schemeClr val="accent2">
        <a:alpha val="50000"/>
      </a:schemeClr>
      <a:schemeClr val="accent3">
        <a:alpha val="50000"/>
      </a:schemeClr>
      <a:schemeClr val="accent4">
        <a:alpha val="50000"/>
      </a:schemeClr>
      <a:schemeClr val="accent5">
        <a:alpha val="50000"/>
      </a:schemeClr>
      <a:schemeClr val="accent6">
        <a:alpha val="50000"/>
      </a:schemeClr>
    </dgm:fillClrLst>
    <dgm:linClrLst meth="repeat">
      <a:schemeClr val="lt1"/>
    </dgm:linClrLst>
    <dgm:effectClrLst/>
    <dgm:txLinClrLst/>
    <dgm:txFillClrLst/>
    <dgm:txEffectClrLst/>
  </dgm:styleLbl>
  <dgm:styleLbl name="node2">
    <dgm:fillClrLst>
      <a:schemeClr val="accent2"/>
    </dgm:fillClrLst>
    <dgm:linClrLst meth="repeat">
      <a:schemeClr val="lt1"/>
    </dgm:linClrLst>
    <dgm:effectClrLst/>
    <dgm:txLinClrLst/>
    <dgm:txFillClrLst/>
    <dgm:txEffectClrLst/>
  </dgm:styleLbl>
  <dgm:styleLbl name="node3">
    <dgm:fillClrLst>
      <a:schemeClr val="accent3"/>
    </dgm:fillClrLst>
    <dgm:linClrLst meth="repeat">
      <a:schemeClr val="lt1"/>
    </dgm:linClrLst>
    <dgm:effectClrLst/>
    <dgm:txLinClrLst/>
    <dgm:txFillClrLst/>
    <dgm:txEffectClrLst/>
  </dgm:styleLbl>
  <dgm:styleLbl name="node4">
    <dgm:fillClrLst>
      <a:schemeClr val="accent4"/>
    </dgm:fillClrLst>
    <dgm:linClrLst meth="repeat">
      <a:schemeClr val="lt1"/>
    </dgm:linClrLst>
    <dgm:effectClrLst/>
    <dgm:txLinClrLst/>
    <dgm:txFillClrLst/>
    <dgm:txEffectClrLst/>
  </dgm:styleLbl>
  <dgm:styleLbl name="fgImgPlace1">
    <dgm:fillClrLst meth="repeat">
      <a:schemeClr val="accent2">
        <a:tint val="50000"/>
      </a:schemeClr>
      <a:schemeClr val="accent3">
        <a:tint val="50000"/>
      </a:schemeClr>
      <a:schemeClr val="accent4">
        <a:tint val="50000"/>
      </a:schemeClr>
      <a:schemeClr val="accent5">
        <a:tint val="50000"/>
      </a:schemeClr>
      <a:schemeClr val="accent6">
        <a:tint val="50000"/>
      </a:schemeClr>
    </dgm:fillClrLst>
    <dgm:linClrLst meth="repeat">
      <a:schemeClr val="lt1"/>
    </dgm:linClrLst>
    <dgm:effectClrLst/>
    <dgm:txLinClrLst/>
    <dgm:txFillClrLst meth="repeat">
      <a:schemeClr val="lt1"/>
    </dgm:txFillClrLst>
    <dgm:txEffectClrLst/>
  </dgm:styleLbl>
  <dgm:styleLbl name="alignImgPlace1">
    <dgm:fillClrLst>
      <a:schemeClr val="accent1">
        <a:tint val="50000"/>
      </a:schemeClr>
      <a:schemeClr val="accent2">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1">
        <a:tint val="50000"/>
      </a:schemeClr>
      <a:schemeClr val="accent2">
        <a:tint val="2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2"/>
      <a:schemeClr val="accent3"/>
      <a:schemeClr val="accent4"/>
      <a:schemeClr val="accent5"/>
      <a:schemeClr val="accent6"/>
    </dgm:fillClrLst>
    <dgm:linClrLst meth="cycle">
      <a:schemeClr val="lt1"/>
    </dgm:linClrLst>
    <dgm:effectClrLst/>
    <dgm:txLinClrLst/>
    <dgm:txFillClrLst/>
    <dgm:txEffectClrLst/>
  </dgm:styleLbl>
  <dgm:styleLbl name="fgSibTrans2D1">
    <dgm:fillClrLst meth="repeat">
      <a:schemeClr val="accent2"/>
      <a:schemeClr val="accent3"/>
      <a:schemeClr val="accent4"/>
      <a:schemeClr val="accent5"/>
      <a:schemeClr val="accent6"/>
    </dgm:fillClrLst>
    <dgm:linClrLst meth="cycle">
      <a:schemeClr val="lt1"/>
    </dgm:linClrLst>
    <dgm:effectClrLst/>
    <dgm:txLinClrLst/>
    <dgm:txFillClrLst meth="repeat">
      <a:schemeClr val="lt1"/>
    </dgm:txFillClrLst>
    <dgm:txEffectClrLst/>
  </dgm:styleLbl>
  <dgm:styleLbl name="bgSibTrans2D1">
    <dgm:fillClrLst meth="repeat">
      <a:schemeClr val="accent2"/>
      <a:schemeClr val="accent3"/>
      <a:schemeClr val="accent4"/>
      <a:schemeClr val="accent5"/>
      <a:schemeClr val="accent6"/>
    </dgm:fillClrLst>
    <dgm:linClrLst meth="cycle">
      <a:schemeClr val="lt1"/>
    </dgm:linClrLst>
    <dgm:effectClrLst/>
    <dgm:txLinClrLst/>
    <dgm:txFillClrLst meth="repeat">
      <a:schemeClr val="lt1"/>
    </dgm:txFillClrLst>
    <dgm:txEffectClrLst/>
  </dgm:styleLbl>
  <dgm:styleLbl name="sibTrans1D1">
    <dgm:fillClrLst meth="repeat">
      <a:schemeClr val="accent2"/>
      <a:schemeClr val="accent3"/>
      <a:schemeClr val="accent4"/>
      <a:schemeClr val="accent5"/>
      <a:schemeClr val="accent6"/>
    </dgm:fillClrLst>
    <dgm:linClrLst meth="repeat">
      <a:schemeClr val="accent2"/>
      <a:schemeClr val="accent3"/>
      <a:schemeClr val="accent4"/>
      <a:schemeClr val="accent5"/>
      <a:schemeClr val="accent6"/>
    </dgm:linClrLst>
    <dgm:effectClrLst/>
    <dgm:txLinClrLst/>
    <dgm:txFillClrLst meth="repeat">
      <a:schemeClr val="tx1"/>
    </dgm:txFillClrLst>
    <dgm:txEffectClrLst/>
  </dgm:styleLbl>
  <dgm:styleLbl name="callout">
    <dgm:fillClrLst meth="repeat">
      <a:schemeClr val="accent2"/>
    </dgm:fillClrLst>
    <dgm:linClrLst meth="repeat">
      <a:schemeClr val="accent2">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2"/>
    </dgm:fillClrLst>
    <dgm:linClrLst meth="repeat">
      <a:schemeClr val="lt1"/>
    </dgm:linClrLst>
    <dgm:effectClrLst/>
    <dgm:txLinClrLst/>
    <dgm:txFillClrLst/>
    <dgm:txEffectClrLst/>
  </dgm:styleLbl>
  <dgm:styleLbl name="asst2">
    <dgm:fillClrLst>
      <a:schemeClr val="accent3"/>
    </dgm:fillClrLst>
    <dgm:linClrLst meth="repeat">
      <a:schemeClr val="lt1"/>
    </dgm:linClrLst>
    <dgm:effectClrLst/>
    <dgm:txLinClrLst/>
    <dgm:txFillClrLst/>
    <dgm:txEffectClrLst/>
  </dgm:styleLbl>
  <dgm:styleLbl name="asst3">
    <dgm:fillClrLst>
      <a:schemeClr val="accent4"/>
    </dgm:fillClrLst>
    <dgm:linClrLst meth="repeat">
      <a:schemeClr val="lt1"/>
    </dgm:linClrLst>
    <dgm:effectClrLst/>
    <dgm:txLinClrLst/>
    <dgm:txFillClrLst/>
    <dgm:txEffectClrLst/>
  </dgm:styleLbl>
  <dgm:styleLbl name="asst4">
    <dgm:fillClrLst>
      <a:schemeClr val="accent5"/>
    </dgm:fillClrLst>
    <dgm:linClrLst meth="repeat">
      <a:schemeClr val="lt1"/>
    </dgm:linClrLst>
    <dgm:effectClrLst/>
    <dgm:txLinClrLst/>
    <dgm:txFillClrLst/>
    <dgm:txEffectClrLst/>
  </dgm:styleLbl>
  <dgm:styleLbl name="parChTrans2D1">
    <dgm:fillClrLst meth="repeat">
      <a:schemeClr val="accent2"/>
    </dgm:fillClrLst>
    <dgm:linClrLst meth="repeat">
      <a:schemeClr val="lt1"/>
    </dgm:linClrLst>
    <dgm:effectClrLst/>
    <dgm:txLinClrLst/>
    <dgm:txFillClrLst meth="repeat">
      <a:schemeClr val="lt1"/>
    </dgm:txFillClrLst>
    <dgm:txEffectClrLst/>
  </dgm:styleLbl>
  <dgm:styleLbl name="parChTrans2D2">
    <dgm:fillClrLst meth="repeat">
      <a:schemeClr val="accent3"/>
    </dgm:fillClrLst>
    <dgm:linClrLst meth="repeat">
      <a:schemeClr val="lt1"/>
    </dgm:linClrLst>
    <dgm:effectClrLst/>
    <dgm:txLinClrLst/>
    <dgm:txFillClrLst/>
    <dgm:txEffectClrLst/>
  </dgm:styleLbl>
  <dgm:styleLbl name="parChTrans2D3">
    <dgm:fillClrLst meth="repeat">
      <a:schemeClr val="accent4"/>
    </dgm:fillClrLst>
    <dgm:linClrLst meth="repeat">
      <a:schemeClr val="lt1"/>
    </dgm:linClrLst>
    <dgm:effectClrLst/>
    <dgm:txLinClrLst/>
    <dgm:txFillClrLst/>
    <dgm:txEffectClrLst/>
  </dgm:styleLbl>
  <dgm:styleLbl name="parChTrans2D4">
    <dgm:fillClrLst meth="repeat">
      <a:schemeClr val="accent5"/>
    </dgm:fillClrLst>
    <dgm:linClrLst meth="repeat">
      <a:schemeClr val="lt1"/>
    </dgm:linClrLst>
    <dgm:effectClrLst/>
    <dgm:txLinClrLst/>
    <dgm:txFillClrLst meth="repeat">
      <a:schemeClr val="lt1"/>
    </dgm:txFillClrLst>
    <dgm:txEffectClrLst/>
  </dgm:styleLbl>
  <dgm:styleLbl name="parChTrans1D1">
    <dgm:fillClrLst meth="repeat">
      <a:schemeClr val="accent2"/>
    </dgm:fillClrLst>
    <dgm:linClrLst meth="repeat">
      <a:schemeClr val="accent1"/>
    </dgm:linClrLst>
    <dgm:effectClrLst/>
    <dgm:txLinClrLst/>
    <dgm:txFillClrLst meth="repeat">
      <a:schemeClr val="tx1"/>
    </dgm:txFillClrLst>
    <dgm:txEffectClrLst/>
  </dgm:styleLbl>
  <dgm:styleLbl name="parChTrans1D2">
    <dgm:fillClrLst meth="repeat">
      <a:schemeClr val="accent3">
        <a:tint val="90000"/>
      </a:schemeClr>
    </dgm:fillClrLst>
    <dgm:linClrLst meth="repeat">
      <a:schemeClr val="accent2"/>
    </dgm:linClrLst>
    <dgm:effectClrLst/>
    <dgm:txLinClrLst/>
    <dgm:txFillClrLst meth="repeat">
      <a:schemeClr val="tx1"/>
    </dgm:txFillClrLst>
    <dgm:txEffectClrLst/>
  </dgm:styleLbl>
  <dgm:styleLbl name="parChTrans1D3">
    <dgm:fillClrLst meth="repeat">
      <a:schemeClr val="accent4">
        <a:tint val="70000"/>
      </a:schemeClr>
    </dgm:fillClrLst>
    <dgm:linClrLst meth="repeat">
      <a:schemeClr val="accent3"/>
    </dgm:linClrLst>
    <dgm:effectClrLst/>
    <dgm:txLinClrLst/>
    <dgm:txFillClrLst meth="repeat">
      <a:schemeClr val="tx1"/>
    </dgm:txFillClrLst>
    <dgm:txEffectClrLst/>
  </dgm:styleLbl>
  <dgm:styleLbl name="parChTrans1D4">
    <dgm:fillClrLst meth="repeat">
      <a:schemeClr val="accent5">
        <a:tint val="50000"/>
      </a:schemeClr>
    </dgm:fillClrLst>
    <dgm:linClrLst meth="repeat">
      <a:schemeClr val="accent4"/>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solidFgAcc1">
    <dgm:fillClrLst meth="repeat">
      <a:schemeClr val="lt1"/>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solidAlignAcc1">
    <dgm:fillClrLst meth="repeat">
      <a:schemeClr val="lt1"/>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solidBgAcc1">
    <dgm:fillClrLst meth="repeat">
      <a:schemeClr val="lt1"/>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fgAccFollowNode1">
    <dgm:fill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fillClrLst>
    <dgm:lin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linClrLst>
    <dgm:effectClrLst/>
    <dgm:txLinClrLst/>
    <dgm:txFillClrLst meth="repeat">
      <a:schemeClr val="dk1"/>
    </dgm:txFillClrLst>
    <dgm:txEffectClrLst/>
  </dgm:styleLbl>
  <dgm:styleLbl name="alignAccFollowNode1">
    <dgm:fill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fillClrLst>
    <dgm:lin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linClrLst>
    <dgm:effectClrLst/>
    <dgm:txLinClrLst/>
    <dgm:txFillClrLst meth="repeat">
      <a:schemeClr val="dk1"/>
    </dgm:txFillClrLst>
    <dgm:txEffectClrLst/>
  </dgm:styleLbl>
  <dgm:styleLbl name="bgAccFollowNode1">
    <dgm:fill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fillClrLst>
    <dgm:lin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linClrLst>
    <dgm:effectClrLst/>
    <dgm:txLinClrLst/>
    <dgm:txFillClrLst meth="repeat">
      <a:schemeClr val="dk1"/>
    </dgm:txFillClrLst>
    <dgm:txEffectClrLst/>
  </dgm:styleLbl>
  <dgm:styleLbl name="fgAcc0">
    <dgm:fillClrLst meth="repeat">
      <a:schemeClr val="lt1">
        <a:alpha val="90000"/>
      </a:schemeClr>
    </dgm:fillClrLst>
    <dgm:linClrLst>
      <a:schemeClr val="accent1"/>
    </dgm:linClrLst>
    <dgm:effectClrLst/>
    <dgm:txLinClrLst/>
    <dgm:txFillClrLst meth="repeat">
      <a:schemeClr val="dk1"/>
    </dgm:txFillClrLst>
    <dgm:txEffectClrLst/>
  </dgm:styleLbl>
  <dgm:styleLbl name="fgAcc2">
    <dgm:fillClrLst meth="repeat">
      <a:schemeClr val="lt1">
        <a:alpha val="90000"/>
      </a:schemeClr>
    </dgm:fillClrLst>
    <dgm:linClrLst>
      <a:schemeClr val="accent2"/>
    </dgm:linClrLst>
    <dgm:effectClrLst/>
    <dgm:txLinClrLst/>
    <dgm:txFillClrLst meth="repeat">
      <a:schemeClr val="dk1"/>
    </dgm:txFillClrLst>
    <dgm:txEffectClrLst/>
  </dgm:styleLbl>
  <dgm:styleLbl name="fgAcc3">
    <dgm:fillClrLst meth="repeat">
      <a:schemeClr val="lt1">
        <a:alpha val="90000"/>
      </a:schemeClr>
    </dgm:fillClrLst>
    <dgm:linClrLst>
      <a:schemeClr val="accent3"/>
    </dgm:linClrLst>
    <dgm:effectClrLst/>
    <dgm:txLinClrLst/>
    <dgm:txFillClrLst meth="repeat">
      <a:schemeClr val="dk1"/>
    </dgm:txFillClrLst>
    <dgm:txEffectClrLst/>
  </dgm:styleLbl>
  <dgm:styleLbl name="fgAcc4">
    <dgm:fillClrLst meth="repeat">
      <a:schemeClr val="lt1">
        <a:alpha val="90000"/>
      </a:schemeClr>
    </dgm:fillClrLst>
    <dgm:linClrLst>
      <a:schemeClr val="accent4"/>
    </dgm:linClrLst>
    <dgm:effectClrLst/>
    <dgm:txLinClrLst/>
    <dgm:txFillClrLst meth="repeat">
      <a:schemeClr val="dk1"/>
    </dgm:txFillClrLst>
    <dgm:txEffectClrLst/>
  </dgm:styleLbl>
  <dgm:styleLbl name="bgShp">
    <dgm:fillClrLst meth="repeat">
      <a:schemeClr val="accent2">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2">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2"/>
    </dgm:linClrLst>
    <dgm:effectClrLst/>
    <dgm:txLinClrLst/>
    <dgm:txFillClrLst meth="repeat">
      <a:schemeClr val="lt1"/>
    </dgm:txFillClrLst>
    <dgm:txEffectClrLst/>
  </dgm:styleLbl>
  <dgm:styleLbl name="fgShp">
    <dgm:fillClrLst meth="repeat">
      <a:schemeClr val="accent2">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304A2809-F29E-4912-8272-339CF6DF5813}" type="doc">
      <dgm:prSet loTypeId="urn:microsoft.com/office/officeart/2005/8/layout/orgChart1" loCatId="hierarchy" qsTypeId="urn:microsoft.com/office/officeart/2005/8/quickstyle/simple1" qsCatId="simple" csTypeId="urn:microsoft.com/office/officeart/2005/8/colors/colorful1" csCatId="colorful" phldr="1"/>
      <dgm:spPr/>
      <dgm:t>
        <a:bodyPr/>
        <a:lstStyle/>
        <a:p>
          <a:endParaRPr lang="es-CO"/>
        </a:p>
      </dgm:t>
    </dgm:pt>
    <dgm:pt modelId="{31970547-A785-4D77-8FC2-F561946F2D6C}">
      <dgm:prSet custT="1"/>
      <dgm:spPr/>
      <dgm:t>
        <a:bodyPr spcFirstLastPara="0" vert="horz" wrap="square" lIns="5080" tIns="5080" rIns="5080" bIns="5080" numCol="1" spcCol="1270" anchor="ctr" anchorCtr="0"/>
        <a:lstStyle/>
        <a:p>
          <a:pPr marL="0" lvl="0" indent="0" algn="ctr" defTabSz="355600">
            <a:lnSpc>
              <a:spcPct val="90000"/>
            </a:lnSpc>
            <a:spcBef>
              <a:spcPct val="0"/>
            </a:spcBef>
            <a:spcAft>
              <a:spcPct val="35000"/>
            </a:spcAft>
            <a:buNone/>
          </a:pPr>
          <a:r>
            <a:rPr lang="es-CO" sz="900" b="0" i="0" u="none" kern="1200"/>
            <a:t>1 Búsqueda de proveedores</a:t>
          </a:r>
          <a:endParaRPr lang="es-CO" sz="900" b="0" i="0" u="none" kern="1200">
            <a:latin typeface="Calibri" panose="020F0502020204030204"/>
            <a:ea typeface="+mn-ea"/>
            <a:cs typeface="+mn-cs"/>
          </a:endParaRPr>
        </a:p>
      </dgm:t>
    </dgm:pt>
    <dgm:pt modelId="{9DDCEDF4-C611-428B-8D1D-5437AC8E4056}">
      <dgm:prSet custT="1"/>
      <dgm:spPr/>
      <dgm:t>
        <a:bodyPr/>
        <a:lstStyle/>
        <a:p>
          <a:r>
            <a:rPr lang="es-CO" sz="1100"/>
            <a:t>NOMBRE DEL PROYECTO</a:t>
          </a:r>
        </a:p>
      </dgm:t>
    </dgm:pt>
    <dgm:pt modelId="{EAFDD3FB-AE9E-4F3B-8D9B-B5AC94A054EF}" type="sibTrans" cxnId="{6239FFFA-C86D-45B5-B232-46A7AE35F13F}">
      <dgm:prSet/>
      <dgm:spPr/>
      <dgm:t>
        <a:bodyPr/>
        <a:lstStyle/>
        <a:p>
          <a:endParaRPr lang="es-CO" sz="1200"/>
        </a:p>
      </dgm:t>
    </dgm:pt>
    <dgm:pt modelId="{B9E8FB10-5B43-44F7-BC7B-A1392575523F}" type="parTrans" cxnId="{6239FFFA-C86D-45B5-B232-46A7AE35F13F}">
      <dgm:prSet/>
      <dgm:spPr/>
      <dgm:t>
        <a:bodyPr/>
        <a:lstStyle/>
        <a:p>
          <a:endParaRPr lang="es-CO" sz="1200"/>
        </a:p>
      </dgm:t>
    </dgm:pt>
    <dgm:pt modelId="{8196BDD6-5D8D-416F-89DA-FA576DBA0DC0}" type="sibTrans" cxnId="{EBC26934-C7D3-474F-8B37-8C2A8D618891}">
      <dgm:prSet/>
      <dgm:spPr/>
      <dgm:t>
        <a:bodyPr/>
        <a:lstStyle/>
        <a:p>
          <a:endParaRPr lang="es-CO" sz="1200"/>
        </a:p>
      </dgm:t>
    </dgm:pt>
    <dgm:pt modelId="{985C59B8-740D-4B04-A83F-BBFC9C5FF9C4}" type="parTrans" cxnId="{EBC26934-C7D3-474F-8B37-8C2A8D618891}">
      <dgm:prSet/>
      <dgm:spPr/>
      <dgm:t>
        <a:bodyPr/>
        <a:lstStyle/>
        <a:p>
          <a:endParaRPr lang="es-CO" sz="1200"/>
        </a:p>
      </dgm:t>
    </dgm:pt>
    <dgm:pt modelId="{8C043E66-1B0B-40BF-B85D-B60C82DD4529}">
      <dgm:prSet/>
      <dgm:spPr/>
      <dgm:t>
        <a:bodyPr/>
        <a:lstStyle/>
        <a:p>
          <a:r>
            <a:rPr lang="es-CO" b="0" i="0" u="none"/>
            <a:t>5 Gestión del proyecto</a:t>
          </a:r>
          <a:endParaRPr lang="es-CO"/>
        </a:p>
      </dgm:t>
    </dgm:pt>
    <dgm:pt modelId="{7D6A043F-3106-4356-8481-23AB059C64F2}" type="sibTrans" cxnId="{9703225F-5B66-4114-B7CE-A3BBF690495A}">
      <dgm:prSet/>
      <dgm:spPr/>
      <dgm:t>
        <a:bodyPr/>
        <a:lstStyle/>
        <a:p>
          <a:endParaRPr lang="es-CO"/>
        </a:p>
      </dgm:t>
    </dgm:pt>
    <dgm:pt modelId="{61D6DF15-F011-41B5-90C2-0E50FDF9082D}" type="parTrans" cxnId="{9703225F-5B66-4114-B7CE-A3BBF690495A}">
      <dgm:prSet/>
      <dgm:spPr/>
      <dgm:t>
        <a:bodyPr/>
        <a:lstStyle/>
        <a:p>
          <a:endParaRPr lang="es-CO"/>
        </a:p>
      </dgm:t>
    </dgm:pt>
    <dgm:pt modelId="{749E191B-76DD-4D74-AAC4-5A49F404E7A0}">
      <dgm:prSet/>
      <dgm:spPr/>
      <dgm:t>
        <a:bodyPr/>
        <a:lstStyle/>
        <a:p>
          <a:r>
            <a:rPr lang="es-CO" b="0" i="0" u="none"/>
            <a:t>2 RFP </a:t>
          </a:r>
          <a:endParaRPr lang="es-CO"/>
        </a:p>
      </dgm:t>
    </dgm:pt>
    <dgm:pt modelId="{F5F83295-3719-408F-9AD7-D193AF7DA6CE}" type="parTrans" cxnId="{31F5B1A1-147E-449E-BBB2-1EBF64F1432E}">
      <dgm:prSet/>
      <dgm:spPr/>
      <dgm:t>
        <a:bodyPr/>
        <a:lstStyle/>
        <a:p>
          <a:endParaRPr lang="es-CO"/>
        </a:p>
      </dgm:t>
    </dgm:pt>
    <dgm:pt modelId="{47A01E92-F7A7-4EC2-8905-4ED8E8B7D345}" type="sibTrans" cxnId="{31F5B1A1-147E-449E-BBB2-1EBF64F1432E}">
      <dgm:prSet/>
      <dgm:spPr/>
      <dgm:t>
        <a:bodyPr/>
        <a:lstStyle/>
        <a:p>
          <a:endParaRPr lang="es-CO"/>
        </a:p>
      </dgm:t>
    </dgm:pt>
    <dgm:pt modelId="{4B6176A5-D539-4E21-AD0E-703F70A95583}">
      <dgm:prSet/>
      <dgm:spPr/>
      <dgm:t>
        <a:bodyPr/>
        <a:lstStyle/>
        <a:p>
          <a:r>
            <a:rPr lang="es-CO" b="0" i="0" u="none"/>
            <a:t>2.1 Construcción de RFP</a:t>
          </a:r>
          <a:endParaRPr lang="es-CO"/>
        </a:p>
      </dgm:t>
    </dgm:pt>
    <dgm:pt modelId="{EB19502A-FE62-451C-B309-AD0C18B16D7E}" type="parTrans" cxnId="{FABB311B-1CF4-44DD-8E8B-0CFB7D6A5A59}">
      <dgm:prSet/>
      <dgm:spPr/>
      <dgm:t>
        <a:bodyPr/>
        <a:lstStyle/>
        <a:p>
          <a:endParaRPr lang="es-CO"/>
        </a:p>
      </dgm:t>
    </dgm:pt>
    <dgm:pt modelId="{693EE2E0-5142-492A-A721-2DC366CC2D50}" type="sibTrans" cxnId="{FABB311B-1CF4-44DD-8E8B-0CFB7D6A5A59}">
      <dgm:prSet/>
      <dgm:spPr/>
      <dgm:t>
        <a:bodyPr/>
        <a:lstStyle/>
        <a:p>
          <a:endParaRPr lang="es-CO"/>
        </a:p>
      </dgm:t>
    </dgm:pt>
    <dgm:pt modelId="{352510B4-1781-4EDB-94C2-F4B339B2F630}">
      <dgm:prSet/>
      <dgm:spPr/>
      <dgm:t>
        <a:bodyPr/>
        <a:lstStyle/>
        <a:p>
          <a:r>
            <a:rPr lang="es-CO" b="0" i="0" u="none"/>
            <a:t>2.2 Definición de Criterios de Selección</a:t>
          </a:r>
          <a:endParaRPr lang="es-CO"/>
        </a:p>
      </dgm:t>
    </dgm:pt>
    <dgm:pt modelId="{B71FD421-9FEB-4E98-B1B4-D91FCA49F20B}" type="parTrans" cxnId="{BF12E2FD-BE92-49C3-A86E-552E24223A2B}">
      <dgm:prSet/>
      <dgm:spPr/>
      <dgm:t>
        <a:bodyPr/>
        <a:lstStyle/>
        <a:p>
          <a:endParaRPr lang="es-CO"/>
        </a:p>
      </dgm:t>
    </dgm:pt>
    <dgm:pt modelId="{51BCAE04-BC7C-4224-A8EC-C036764CEBC2}" type="sibTrans" cxnId="{BF12E2FD-BE92-49C3-A86E-552E24223A2B}">
      <dgm:prSet/>
      <dgm:spPr/>
      <dgm:t>
        <a:bodyPr/>
        <a:lstStyle/>
        <a:p>
          <a:endParaRPr lang="es-CO"/>
        </a:p>
      </dgm:t>
    </dgm:pt>
    <dgm:pt modelId="{34668676-D3C5-4955-A84A-17B4DD8B44F4}">
      <dgm:prSet/>
      <dgm:spPr/>
      <dgm:t>
        <a:bodyPr/>
        <a:lstStyle/>
        <a:p>
          <a:r>
            <a:rPr lang="es-CO" b="0" i="0" u="none"/>
            <a:t>3 Definición de alcance y requerimientos</a:t>
          </a:r>
          <a:endParaRPr lang="es-CO"/>
        </a:p>
      </dgm:t>
    </dgm:pt>
    <dgm:pt modelId="{0CE213F9-9A51-46AA-9629-22D32D273181}" type="parTrans" cxnId="{2CCAD1B4-7033-485C-A7EE-1F38CC199E64}">
      <dgm:prSet/>
      <dgm:spPr/>
      <dgm:t>
        <a:bodyPr/>
        <a:lstStyle/>
        <a:p>
          <a:endParaRPr lang="es-CO"/>
        </a:p>
      </dgm:t>
    </dgm:pt>
    <dgm:pt modelId="{EF45452A-97DF-4685-983E-2E843AACA8DF}" type="sibTrans" cxnId="{2CCAD1B4-7033-485C-A7EE-1F38CC199E64}">
      <dgm:prSet/>
      <dgm:spPr/>
      <dgm:t>
        <a:bodyPr/>
        <a:lstStyle/>
        <a:p>
          <a:endParaRPr lang="es-CO"/>
        </a:p>
      </dgm:t>
    </dgm:pt>
    <dgm:pt modelId="{3E4CFAAE-4B03-40BA-8EB4-877FB5164FCC}">
      <dgm:prSet/>
      <dgm:spPr/>
      <dgm:t>
        <a:bodyPr/>
        <a:lstStyle/>
        <a:p>
          <a:r>
            <a:rPr lang="es-CO" b="0" i="0" u="none"/>
            <a:t>3.1 Requerimientos técnicos, infraestructura y de Arquitectura</a:t>
          </a:r>
          <a:endParaRPr lang="es-CO"/>
        </a:p>
      </dgm:t>
    </dgm:pt>
    <dgm:pt modelId="{DF8DE8A8-7A2E-4071-8FE5-DBC825938329}" type="parTrans" cxnId="{3553BA4E-4040-404C-82B3-0D5262382D8D}">
      <dgm:prSet/>
      <dgm:spPr/>
      <dgm:t>
        <a:bodyPr/>
        <a:lstStyle/>
        <a:p>
          <a:endParaRPr lang="es-CO"/>
        </a:p>
      </dgm:t>
    </dgm:pt>
    <dgm:pt modelId="{1B2A1D0C-6EE7-4DAB-9D03-39ED6F4F59FE}" type="sibTrans" cxnId="{3553BA4E-4040-404C-82B3-0D5262382D8D}">
      <dgm:prSet/>
      <dgm:spPr/>
      <dgm:t>
        <a:bodyPr/>
        <a:lstStyle/>
        <a:p>
          <a:endParaRPr lang="es-CO"/>
        </a:p>
      </dgm:t>
    </dgm:pt>
    <dgm:pt modelId="{C4009FFF-4745-40C6-BD36-464671678C60}">
      <dgm:prSet/>
      <dgm:spPr/>
      <dgm:t>
        <a:bodyPr/>
        <a:lstStyle/>
        <a:p>
          <a:r>
            <a:rPr lang="es-CO" b="0" i="0" u="none"/>
            <a:t>4 Proceso RFP</a:t>
          </a:r>
          <a:endParaRPr lang="es-CO"/>
        </a:p>
      </dgm:t>
    </dgm:pt>
    <dgm:pt modelId="{02CDE644-EC1C-47E2-9FD2-A655E082A4F1}" type="parTrans" cxnId="{3D5A6E33-0B07-439D-896A-9BC80C73E4E8}">
      <dgm:prSet/>
      <dgm:spPr/>
      <dgm:t>
        <a:bodyPr/>
        <a:lstStyle/>
        <a:p>
          <a:endParaRPr lang="es-CO"/>
        </a:p>
      </dgm:t>
    </dgm:pt>
    <dgm:pt modelId="{C97F6B75-EA6D-4A01-B0A0-4D803431D878}" type="sibTrans" cxnId="{3D5A6E33-0B07-439D-896A-9BC80C73E4E8}">
      <dgm:prSet/>
      <dgm:spPr/>
      <dgm:t>
        <a:bodyPr/>
        <a:lstStyle/>
        <a:p>
          <a:endParaRPr lang="es-CO"/>
        </a:p>
      </dgm:t>
    </dgm:pt>
    <dgm:pt modelId="{3CFA2224-C166-4E3A-B24B-9587E0D46D6C}">
      <dgm:prSet/>
      <dgm:spPr/>
      <dgm:t>
        <a:bodyPr/>
        <a:lstStyle/>
        <a:p>
          <a:r>
            <a:rPr lang="es-CO" b="0" i="0" u="none"/>
            <a:t>4.1 Preparación Invitación a proveedores</a:t>
          </a:r>
          <a:endParaRPr lang="es-CO"/>
        </a:p>
      </dgm:t>
    </dgm:pt>
    <dgm:pt modelId="{DCD6EA09-E260-45DA-B8C8-8228DC9641D4}" type="parTrans" cxnId="{5486DCD7-18C3-41FB-9F31-F5527119ADEA}">
      <dgm:prSet/>
      <dgm:spPr/>
      <dgm:t>
        <a:bodyPr/>
        <a:lstStyle/>
        <a:p>
          <a:endParaRPr lang="es-CO"/>
        </a:p>
      </dgm:t>
    </dgm:pt>
    <dgm:pt modelId="{8ABFE62D-A24D-4A8D-9E87-B9DA4C10527E}" type="sibTrans" cxnId="{5486DCD7-18C3-41FB-9F31-F5527119ADEA}">
      <dgm:prSet/>
      <dgm:spPr/>
      <dgm:t>
        <a:bodyPr/>
        <a:lstStyle/>
        <a:p>
          <a:endParaRPr lang="es-CO"/>
        </a:p>
      </dgm:t>
    </dgm:pt>
    <dgm:pt modelId="{C0327C7B-14CC-4639-9972-01C873312CFE}">
      <dgm:prSet/>
      <dgm:spPr/>
      <dgm:t>
        <a:bodyPr/>
        <a:lstStyle/>
        <a:p>
          <a:r>
            <a:rPr lang="es-CO" b="0" i="0" u="none"/>
            <a:t>4.2 Envío de RFP</a:t>
          </a:r>
          <a:endParaRPr lang="es-CO"/>
        </a:p>
      </dgm:t>
    </dgm:pt>
    <dgm:pt modelId="{7FA755E5-BC06-4A62-B5F4-0902A4EBAA5C}" type="parTrans" cxnId="{94859882-BCC9-4F61-A9B5-0EE0CDAA4327}">
      <dgm:prSet/>
      <dgm:spPr/>
      <dgm:t>
        <a:bodyPr/>
        <a:lstStyle/>
        <a:p>
          <a:endParaRPr lang="es-CO"/>
        </a:p>
      </dgm:t>
    </dgm:pt>
    <dgm:pt modelId="{0030D4D9-9557-47CB-AB89-B46D9D4A00CE}" type="sibTrans" cxnId="{94859882-BCC9-4F61-A9B5-0EE0CDAA4327}">
      <dgm:prSet/>
      <dgm:spPr/>
      <dgm:t>
        <a:bodyPr/>
        <a:lstStyle/>
        <a:p>
          <a:endParaRPr lang="es-CO"/>
        </a:p>
      </dgm:t>
    </dgm:pt>
    <dgm:pt modelId="{AD592A81-7B8E-4676-9F2D-6B9732B08767}">
      <dgm:prSet/>
      <dgm:spPr/>
      <dgm:t>
        <a:bodyPr/>
        <a:lstStyle/>
        <a:p>
          <a:r>
            <a:rPr lang="es-CO" b="0" i="0" u="none"/>
            <a:t>4.3 Recepción de Propuestas</a:t>
          </a:r>
          <a:endParaRPr lang="es-CO"/>
        </a:p>
      </dgm:t>
    </dgm:pt>
    <dgm:pt modelId="{EE53B67F-D64F-41DC-BB54-5A2B1485E550}" type="parTrans" cxnId="{7E69B7C7-9FA3-4445-8E9A-7634EDC6C2FE}">
      <dgm:prSet/>
      <dgm:spPr/>
      <dgm:t>
        <a:bodyPr/>
        <a:lstStyle/>
        <a:p>
          <a:endParaRPr lang="es-CO"/>
        </a:p>
      </dgm:t>
    </dgm:pt>
    <dgm:pt modelId="{9754A538-A83F-453C-A889-960A46A437F4}" type="sibTrans" cxnId="{7E69B7C7-9FA3-4445-8E9A-7634EDC6C2FE}">
      <dgm:prSet/>
      <dgm:spPr/>
      <dgm:t>
        <a:bodyPr/>
        <a:lstStyle/>
        <a:p>
          <a:endParaRPr lang="es-CO"/>
        </a:p>
      </dgm:t>
    </dgm:pt>
    <dgm:pt modelId="{5B36B7EF-1C02-49D7-A7F7-1AF8DCF07D2D}">
      <dgm:prSet/>
      <dgm:spPr/>
      <dgm:t>
        <a:bodyPr/>
        <a:lstStyle/>
        <a:p>
          <a:r>
            <a:rPr lang="es-CO" b="0" i="0" u="none"/>
            <a:t>4.4 Evaluación de propuestas</a:t>
          </a:r>
          <a:endParaRPr lang="es-CO"/>
        </a:p>
      </dgm:t>
    </dgm:pt>
    <dgm:pt modelId="{2F202054-3BA6-413A-A5EE-186431195D4F}" type="parTrans" cxnId="{672F7B5D-AFEA-43A8-997B-636A3BE2DF1C}">
      <dgm:prSet/>
      <dgm:spPr/>
      <dgm:t>
        <a:bodyPr/>
        <a:lstStyle/>
        <a:p>
          <a:endParaRPr lang="es-CO"/>
        </a:p>
      </dgm:t>
    </dgm:pt>
    <dgm:pt modelId="{629848A0-5F2D-447F-ADD3-B9CCEDE24E55}" type="sibTrans" cxnId="{672F7B5D-AFEA-43A8-997B-636A3BE2DF1C}">
      <dgm:prSet/>
      <dgm:spPr/>
      <dgm:t>
        <a:bodyPr/>
        <a:lstStyle/>
        <a:p>
          <a:endParaRPr lang="es-CO"/>
        </a:p>
      </dgm:t>
    </dgm:pt>
    <dgm:pt modelId="{CD8554E8-59F1-4D6D-BD4F-399E02EEF3B7}">
      <dgm:prSet/>
      <dgm:spPr/>
      <dgm:t>
        <a:bodyPr/>
        <a:lstStyle/>
        <a:p>
          <a:r>
            <a:rPr lang="es-CO" b="0" i="0" u="none"/>
            <a:t>4.5 Presentación Comité de Contratación</a:t>
          </a:r>
          <a:endParaRPr lang="es-CO"/>
        </a:p>
      </dgm:t>
    </dgm:pt>
    <dgm:pt modelId="{4B4B73AB-C772-444C-82C5-57C9102A9CA1}" type="parTrans" cxnId="{507CF44A-478B-4470-9ECB-23E2047FF37E}">
      <dgm:prSet/>
      <dgm:spPr/>
      <dgm:t>
        <a:bodyPr/>
        <a:lstStyle/>
        <a:p>
          <a:endParaRPr lang="es-CO"/>
        </a:p>
      </dgm:t>
    </dgm:pt>
    <dgm:pt modelId="{B1D3F3E6-9425-4250-9A4C-57E5B434A335}" type="sibTrans" cxnId="{507CF44A-478B-4470-9ECB-23E2047FF37E}">
      <dgm:prSet/>
      <dgm:spPr/>
      <dgm:t>
        <a:bodyPr/>
        <a:lstStyle/>
        <a:p>
          <a:endParaRPr lang="es-CO"/>
        </a:p>
      </dgm:t>
    </dgm:pt>
    <dgm:pt modelId="{298D399B-6076-4ED5-BEB8-B15D2378E90B}">
      <dgm:prSet/>
      <dgm:spPr/>
      <dgm:t>
        <a:bodyPr/>
        <a:lstStyle/>
        <a:p>
          <a:r>
            <a:rPr lang="es-CO" b="0" i="0" u="none"/>
            <a:t>4.6 Selección de proveedor</a:t>
          </a:r>
          <a:endParaRPr lang="es-CO"/>
        </a:p>
      </dgm:t>
    </dgm:pt>
    <dgm:pt modelId="{25832BDA-7BB5-42DC-A0E0-B24D54D059D0}" type="parTrans" cxnId="{431726E1-42E6-42DA-854B-B5616899A848}">
      <dgm:prSet/>
      <dgm:spPr/>
      <dgm:t>
        <a:bodyPr/>
        <a:lstStyle/>
        <a:p>
          <a:endParaRPr lang="es-CO"/>
        </a:p>
      </dgm:t>
    </dgm:pt>
    <dgm:pt modelId="{41D27C5F-33FB-435C-89FE-F20A8D8B88E2}" type="sibTrans" cxnId="{431726E1-42E6-42DA-854B-B5616899A848}">
      <dgm:prSet/>
      <dgm:spPr/>
      <dgm:t>
        <a:bodyPr/>
        <a:lstStyle/>
        <a:p>
          <a:endParaRPr lang="es-CO"/>
        </a:p>
      </dgm:t>
    </dgm:pt>
    <dgm:pt modelId="{4249699C-4D12-40D4-96AC-543C52267398}">
      <dgm:prSet/>
      <dgm:spPr/>
      <dgm:t>
        <a:bodyPr/>
        <a:lstStyle/>
        <a:p>
          <a:r>
            <a:rPr lang="es-CO" b="0" i="0" u="none"/>
            <a:t>3.2 Requerimientos funcionales y procesos</a:t>
          </a:r>
          <a:endParaRPr lang="es-CO"/>
        </a:p>
      </dgm:t>
    </dgm:pt>
    <dgm:pt modelId="{6A8FE097-E1D4-4B20-B778-AAFA30291AD6}" type="parTrans" cxnId="{299790C1-7F9C-44A1-9085-45ECD35356C4}">
      <dgm:prSet/>
      <dgm:spPr/>
      <dgm:t>
        <a:bodyPr/>
        <a:lstStyle/>
        <a:p>
          <a:endParaRPr lang="es-CO"/>
        </a:p>
      </dgm:t>
    </dgm:pt>
    <dgm:pt modelId="{07569FE4-5F34-4A62-B20D-0041B7D516C7}" type="sibTrans" cxnId="{299790C1-7F9C-44A1-9085-45ECD35356C4}">
      <dgm:prSet/>
      <dgm:spPr/>
      <dgm:t>
        <a:bodyPr/>
        <a:lstStyle/>
        <a:p>
          <a:endParaRPr lang="es-CO"/>
        </a:p>
      </dgm:t>
    </dgm:pt>
    <dgm:pt modelId="{016A1D63-89C5-441B-B0E8-1330FE26664E}">
      <dgm:prSet/>
      <dgm:spPr/>
      <dgm:t>
        <a:bodyPr/>
        <a:lstStyle/>
        <a:p>
          <a:r>
            <a:rPr lang="es-CO" b="0" i="0" u="none"/>
            <a:t>3.3 Requerimientos de Migración de datos e información</a:t>
          </a:r>
          <a:endParaRPr lang="es-CO"/>
        </a:p>
      </dgm:t>
    </dgm:pt>
    <dgm:pt modelId="{192C9F55-394A-459E-8140-EFB83B5C9372}" type="parTrans" cxnId="{6310003A-C103-426D-A877-36C9AB0F31C3}">
      <dgm:prSet/>
      <dgm:spPr/>
      <dgm:t>
        <a:bodyPr/>
        <a:lstStyle/>
        <a:p>
          <a:endParaRPr lang="es-CO"/>
        </a:p>
      </dgm:t>
    </dgm:pt>
    <dgm:pt modelId="{89C5FDF2-171D-4EAC-87F5-DC9BC169E3B7}" type="sibTrans" cxnId="{6310003A-C103-426D-A877-36C9AB0F31C3}">
      <dgm:prSet/>
      <dgm:spPr/>
      <dgm:t>
        <a:bodyPr/>
        <a:lstStyle/>
        <a:p>
          <a:endParaRPr lang="es-CO"/>
        </a:p>
      </dgm:t>
    </dgm:pt>
    <dgm:pt modelId="{85808909-B73A-4BEE-A020-11AE6FA27DB5}">
      <dgm:prSet/>
      <dgm:spPr/>
      <dgm:t>
        <a:bodyPr/>
        <a:lstStyle/>
        <a:p>
          <a:r>
            <a:rPr lang="es-CO" b="0" i="0" u="none"/>
            <a:t>3.4 Requerimientos de Integración</a:t>
          </a:r>
          <a:endParaRPr lang="es-CO"/>
        </a:p>
      </dgm:t>
    </dgm:pt>
    <dgm:pt modelId="{B45A8C6E-284D-4F01-A1E3-546098DA21BD}" type="parTrans" cxnId="{B155042B-DB50-41E5-8A35-B94404B285AE}">
      <dgm:prSet/>
      <dgm:spPr/>
      <dgm:t>
        <a:bodyPr/>
        <a:lstStyle/>
        <a:p>
          <a:endParaRPr lang="es-CO"/>
        </a:p>
      </dgm:t>
    </dgm:pt>
    <dgm:pt modelId="{66093654-BE1D-4DE2-910C-E886A2289E8F}" type="sibTrans" cxnId="{B155042B-DB50-41E5-8A35-B94404B285AE}">
      <dgm:prSet/>
      <dgm:spPr/>
      <dgm:t>
        <a:bodyPr/>
        <a:lstStyle/>
        <a:p>
          <a:endParaRPr lang="es-CO"/>
        </a:p>
      </dgm:t>
    </dgm:pt>
    <dgm:pt modelId="{41E157A9-E1F8-41DE-B566-53A68D82D02A}" type="pres">
      <dgm:prSet presAssocID="{304A2809-F29E-4912-8272-339CF6DF5813}" presName="hierChild1" presStyleCnt="0">
        <dgm:presLayoutVars>
          <dgm:orgChart val="1"/>
          <dgm:chPref val="1"/>
          <dgm:dir/>
          <dgm:animOne val="branch"/>
          <dgm:animLvl val="lvl"/>
          <dgm:resizeHandles/>
        </dgm:presLayoutVars>
      </dgm:prSet>
      <dgm:spPr/>
    </dgm:pt>
    <dgm:pt modelId="{DEDB26DC-0573-4268-8380-75EF5FF905F5}" type="pres">
      <dgm:prSet presAssocID="{9DDCEDF4-C611-428B-8D1D-5437AC8E4056}" presName="hierRoot1" presStyleCnt="0">
        <dgm:presLayoutVars>
          <dgm:hierBranch val="init"/>
        </dgm:presLayoutVars>
      </dgm:prSet>
      <dgm:spPr/>
    </dgm:pt>
    <dgm:pt modelId="{FCAA40A2-482E-4462-9C7C-6AAE8297A7D1}" type="pres">
      <dgm:prSet presAssocID="{9DDCEDF4-C611-428B-8D1D-5437AC8E4056}" presName="rootComposite1" presStyleCnt="0"/>
      <dgm:spPr/>
    </dgm:pt>
    <dgm:pt modelId="{DE0BB3A7-E98F-4512-BDD9-F53721E743AC}" type="pres">
      <dgm:prSet presAssocID="{9DDCEDF4-C611-428B-8D1D-5437AC8E4056}" presName="rootText1" presStyleLbl="node0" presStyleIdx="0" presStyleCnt="1">
        <dgm:presLayoutVars>
          <dgm:chPref val="3"/>
        </dgm:presLayoutVars>
      </dgm:prSet>
      <dgm:spPr/>
    </dgm:pt>
    <dgm:pt modelId="{FC125902-9966-4EF0-AF20-C298BBA3D7D4}" type="pres">
      <dgm:prSet presAssocID="{9DDCEDF4-C611-428B-8D1D-5437AC8E4056}" presName="rootConnector1" presStyleLbl="node1" presStyleIdx="0" presStyleCnt="0"/>
      <dgm:spPr/>
    </dgm:pt>
    <dgm:pt modelId="{6EE2D388-A06F-4252-9F68-91164DDF3CD7}" type="pres">
      <dgm:prSet presAssocID="{9DDCEDF4-C611-428B-8D1D-5437AC8E4056}" presName="hierChild2" presStyleCnt="0"/>
      <dgm:spPr/>
    </dgm:pt>
    <dgm:pt modelId="{D7FBE7FF-7180-4A9F-BB40-DB8361C5AC64}" type="pres">
      <dgm:prSet presAssocID="{985C59B8-740D-4B04-A83F-BBFC9C5FF9C4}" presName="Name37" presStyleLbl="parChTrans1D2" presStyleIdx="0" presStyleCnt="5"/>
      <dgm:spPr/>
    </dgm:pt>
    <dgm:pt modelId="{029FE3D3-D4EC-4CFF-BEBD-CB9D77C66C77}" type="pres">
      <dgm:prSet presAssocID="{31970547-A785-4D77-8FC2-F561946F2D6C}" presName="hierRoot2" presStyleCnt="0">
        <dgm:presLayoutVars>
          <dgm:hierBranch val="init"/>
        </dgm:presLayoutVars>
      </dgm:prSet>
      <dgm:spPr/>
    </dgm:pt>
    <dgm:pt modelId="{52AA790A-C9C7-450F-81BF-94973D9C439F}" type="pres">
      <dgm:prSet presAssocID="{31970547-A785-4D77-8FC2-F561946F2D6C}" presName="rootComposite" presStyleCnt="0"/>
      <dgm:spPr/>
    </dgm:pt>
    <dgm:pt modelId="{7B48A162-1AAF-48DD-9213-5AE50B7B5349}" type="pres">
      <dgm:prSet presAssocID="{31970547-A785-4D77-8FC2-F561946F2D6C}" presName="rootText" presStyleLbl="node2" presStyleIdx="0" presStyleCnt="5">
        <dgm:presLayoutVars>
          <dgm:chPref val="3"/>
        </dgm:presLayoutVars>
      </dgm:prSet>
      <dgm:spPr>
        <a:xfrm>
          <a:off x="1132064" y="742148"/>
          <a:ext cx="1041840" cy="520920"/>
        </a:xfrm>
        <a:prstGeom prst="rect">
          <a:avLst/>
        </a:prstGeom>
      </dgm:spPr>
    </dgm:pt>
    <dgm:pt modelId="{C7AE2C5C-A2EF-42B1-B771-65E4A7E13B13}" type="pres">
      <dgm:prSet presAssocID="{31970547-A785-4D77-8FC2-F561946F2D6C}" presName="rootConnector" presStyleLbl="node2" presStyleIdx="0" presStyleCnt="5"/>
      <dgm:spPr/>
    </dgm:pt>
    <dgm:pt modelId="{B3B99D30-3DF6-4DF6-951F-B9576958BDB3}" type="pres">
      <dgm:prSet presAssocID="{31970547-A785-4D77-8FC2-F561946F2D6C}" presName="hierChild4" presStyleCnt="0"/>
      <dgm:spPr/>
    </dgm:pt>
    <dgm:pt modelId="{B851557B-172F-4F27-BCEB-2E1BD188AD8F}" type="pres">
      <dgm:prSet presAssocID="{31970547-A785-4D77-8FC2-F561946F2D6C}" presName="hierChild5" presStyleCnt="0"/>
      <dgm:spPr/>
    </dgm:pt>
    <dgm:pt modelId="{02B1C36D-43ED-4F3B-AFA7-F9E1489457CF}" type="pres">
      <dgm:prSet presAssocID="{F5F83295-3719-408F-9AD7-D193AF7DA6CE}" presName="Name37" presStyleLbl="parChTrans1D2" presStyleIdx="1" presStyleCnt="5"/>
      <dgm:spPr/>
    </dgm:pt>
    <dgm:pt modelId="{8A5F75C9-DE62-421A-9AB7-0431658892A5}" type="pres">
      <dgm:prSet presAssocID="{749E191B-76DD-4D74-AAC4-5A49F404E7A0}" presName="hierRoot2" presStyleCnt="0">
        <dgm:presLayoutVars>
          <dgm:hierBranch val="init"/>
        </dgm:presLayoutVars>
      </dgm:prSet>
      <dgm:spPr/>
    </dgm:pt>
    <dgm:pt modelId="{97965AAB-A877-47AE-8607-753F1E7D62EC}" type="pres">
      <dgm:prSet presAssocID="{749E191B-76DD-4D74-AAC4-5A49F404E7A0}" presName="rootComposite" presStyleCnt="0"/>
      <dgm:spPr/>
    </dgm:pt>
    <dgm:pt modelId="{15AF328F-D915-4748-B10B-9C2FA7B28CC3}" type="pres">
      <dgm:prSet presAssocID="{749E191B-76DD-4D74-AAC4-5A49F404E7A0}" presName="rootText" presStyleLbl="node2" presStyleIdx="1" presStyleCnt="5">
        <dgm:presLayoutVars>
          <dgm:chPref val="3"/>
        </dgm:presLayoutVars>
      </dgm:prSet>
      <dgm:spPr/>
    </dgm:pt>
    <dgm:pt modelId="{C1247F4E-4904-4BD1-971E-2EC250913C3E}" type="pres">
      <dgm:prSet presAssocID="{749E191B-76DD-4D74-AAC4-5A49F404E7A0}" presName="rootConnector" presStyleLbl="node2" presStyleIdx="1" presStyleCnt="5"/>
      <dgm:spPr/>
    </dgm:pt>
    <dgm:pt modelId="{262320FD-457B-4382-BC1D-2B3993D6991B}" type="pres">
      <dgm:prSet presAssocID="{749E191B-76DD-4D74-AAC4-5A49F404E7A0}" presName="hierChild4" presStyleCnt="0"/>
      <dgm:spPr/>
    </dgm:pt>
    <dgm:pt modelId="{06AB1C27-7BAB-4B3E-9444-A1CCF2BCC726}" type="pres">
      <dgm:prSet presAssocID="{EB19502A-FE62-451C-B309-AD0C18B16D7E}" presName="Name37" presStyleLbl="parChTrans1D3" presStyleIdx="0" presStyleCnt="12"/>
      <dgm:spPr/>
    </dgm:pt>
    <dgm:pt modelId="{3C51D93A-5DDE-41F0-81F0-953034210EAF}" type="pres">
      <dgm:prSet presAssocID="{4B6176A5-D539-4E21-AD0E-703F70A95583}" presName="hierRoot2" presStyleCnt="0">
        <dgm:presLayoutVars>
          <dgm:hierBranch val="init"/>
        </dgm:presLayoutVars>
      </dgm:prSet>
      <dgm:spPr/>
    </dgm:pt>
    <dgm:pt modelId="{872807A6-F8EF-4B0B-B6C2-BE25DDE41B05}" type="pres">
      <dgm:prSet presAssocID="{4B6176A5-D539-4E21-AD0E-703F70A95583}" presName="rootComposite" presStyleCnt="0"/>
      <dgm:spPr/>
    </dgm:pt>
    <dgm:pt modelId="{D4DB80DE-1398-4B7A-BA43-9857A86C28FD}" type="pres">
      <dgm:prSet presAssocID="{4B6176A5-D539-4E21-AD0E-703F70A95583}" presName="rootText" presStyleLbl="node3" presStyleIdx="0" presStyleCnt="12">
        <dgm:presLayoutVars>
          <dgm:chPref val="3"/>
        </dgm:presLayoutVars>
      </dgm:prSet>
      <dgm:spPr/>
    </dgm:pt>
    <dgm:pt modelId="{E885EAD9-525A-4D23-A9A0-B3A08BC32D16}" type="pres">
      <dgm:prSet presAssocID="{4B6176A5-D539-4E21-AD0E-703F70A95583}" presName="rootConnector" presStyleLbl="node3" presStyleIdx="0" presStyleCnt="12"/>
      <dgm:spPr/>
    </dgm:pt>
    <dgm:pt modelId="{27692B5A-241A-4403-8DD9-E8FBE235FA0D}" type="pres">
      <dgm:prSet presAssocID="{4B6176A5-D539-4E21-AD0E-703F70A95583}" presName="hierChild4" presStyleCnt="0"/>
      <dgm:spPr/>
    </dgm:pt>
    <dgm:pt modelId="{7BA1F528-DE6D-4504-941A-6472A218688F}" type="pres">
      <dgm:prSet presAssocID="{4B6176A5-D539-4E21-AD0E-703F70A95583}" presName="hierChild5" presStyleCnt="0"/>
      <dgm:spPr/>
    </dgm:pt>
    <dgm:pt modelId="{50F689F0-9E0C-4A6F-B77E-ADF0AF381C88}" type="pres">
      <dgm:prSet presAssocID="{B71FD421-9FEB-4E98-B1B4-D91FCA49F20B}" presName="Name37" presStyleLbl="parChTrans1D3" presStyleIdx="1" presStyleCnt="12"/>
      <dgm:spPr/>
    </dgm:pt>
    <dgm:pt modelId="{EEDDF804-58E2-4C3C-9B68-894155DDFB78}" type="pres">
      <dgm:prSet presAssocID="{352510B4-1781-4EDB-94C2-F4B339B2F630}" presName="hierRoot2" presStyleCnt="0">
        <dgm:presLayoutVars>
          <dgm:hierBranch val="init"/>
        </dgm:presLayoutVars>
      </dgm:prSet>
      <dgm:spPr/>
    </dgm:pt>
    <dgm:pt modelId="{B7F013E9-4E51-45C8-9721-7B553DFE9A64}" type="pres">
      <dgm:prSet presAssocID="{352510B4-1781-4EDB-94C2-F4B339B2F630}" presName="rootComposite" presStyleCnt="0"/>
      <dgm:spPr/>
    </dgm:pt>
    <dgm:pt modelId="{26CF03F3-ACF4-4296-BE32-5D2C7EBD147E}" type="pres">
      <dgm:prSet presAssocID="{352510B4-1781-4EDB-94C2-F4B339B2F630}" presName="rootText" presStyleLbl="node3" presStyleIdx="1" presStyleCnt="12">
        <dgm:presLayoutVars>
          <dgm:chPref val="3"/>
        </dgm:presLayoutVars>
      </dgm:prSet>
      <dgm:spPr/>
    </dgm:pt>
    <dgm:pt modelId="{B2AE61D4-5D75-4425-8063-898DFCD5845E}" type="pres">
      <dgm:prSet presAssocID="{352510B4-1781-4EDB-94C2-F4B339B2F630}" presName="rootConnector" presStyleLbl="node3" presStyleIdx="1" presStyleCnt="12"/>
      <dgm:spPr/>
    </dgm:pt>
    <dgm:pt modelId="{A737D548-A6E2-4901-ABCF-9683C484DD4C}" type="pres">
      <dgm:prSet presAssocID="{352510B4-1781-4EDB-94C2-F4B339B2F630}" presName="hierChild4" presStyleCnt="0"/>
      <dgm:spPr/>
    </dgm:pt>
    <dgm:pt modelId="{709B7613-4E29-4BAD-8517-ECB1BAB76445}" type="pres">
      <dgm:prSet presAssocID="{352510B4-1781-4EDB-94C2-F4B339B2F630}" presName="hierChild5" presStyleCnt="0"/>
      <dgm:spPr/>
    </dgm:pt>
    <dgm:pt modelId="{E6463FAC-BFAB-44A4-8C55-1561292FD0F9}" type="pres">
      <dgm:prSet presAssocID="{749E191B-76DD-4D74-AAC4-5A49F404E7A0}" presName="hierChild5" presStyleCnt="0"/>
      <dgm:spPr/>
    </dgm:pt>
    <dgm:pt modelId="{1F9DE333-C1A3-4C58-86A2-9248D29F4B12}" type="pres">
      <dgm:prSet presAssocID="{0CE213F9-9A51-46AA-9629-22D32D273181}" presName="Name37" presStyleLbl="parChTrans1D2" presStyleIdx="2" presStyleCnt="5"/>
      <dgm:spPr/>
    </dgm:pt>
    <dgm:pt modelId="{0BBB44CA-1EB3-411A-9935-9FF57F2264C8}" type="pres">
      <dgm:prSet presAssocID="{34668676-D3C5-4955-A84A-17B4DD8B44F4}" presName="hierRoot2" presStyleCnt="0">
        <dgm:presLayoutVars>
          <dgm:hierBranch val="init"/>
        </dgm:presLayoutVars>
      </dgm:prSet>
      <dgm:spPr/>
    </dgm:pt>
    <dgm:pt modelId="{82944DFA-6654-4DD6-9767-2B551ED30BE6}" type="pres">
      <dgm:prSet presAssocID="{34668676-D3C5-4955-A84A-17B4DD8B44F4}" presName="rootComposite" presStyleCnt="0"/>
      <dgm:spPr/>
    </dgm:pt>
    <dgm:pt modelId="{C6B14B27-9CF5-4DAD-94AB-BD069CDC28EA}" type="pres">
      <dgm:prSet presAssocID="{34668676-D3C5-4955-A84A-17B4DD8B44F4}" presName="rootText" presStyleLbl="node2" presStyleIdx="2" presStyleCnt="5">
        <dgm:presLayoutVars>
          <dgm:chPref val="3"/>
        </dgm:presLayoutVars>
      </dgm:prSet>
      <dgm:spPr/>
    </dgm:pt>
    <dgm:pt modelId="{017C7A28-6757-426E-9937-ADD5C9BD32A6}" type="pres">
      <dgm:prSet presAssocID="{34668676-D3C5-4955-A84A-17B4DD8B44F4}" presName="rootConnector" presStyleLbl="node2" presStyleIdx="2" presStyleCnt="5"/>
      <dgm:spPr/>
    </dgm:pt>
    <dgm:pt modelId="{15716F0E-D97D-485B-A384-411655B2288C}" type="pres">
      <dgm:prSet presAssocID="{34668676-D3C5-4955-A84A-17B4DD8B44F4}" presName="hierChild4" presStyleCnt="0"/>
      <dgm:spPr/>
    </dgm:pt>
    <dgm:pt modelId="{E6266F59-8A55-4E34-A9C5-B1753327E360}" type="pres">
      <dgm:prSet presAssocID="{DF8DE8A8-7A2E-4071-8FE5-DBC825938329}" presName="Name37" presStyleLbl="parChTrans1D3" presStyleIdx="2" presStyleCnt="12"/>
      <dgm:spPr/>
    </dgm:pt>
    <dgm:pt modelId="{94621BF4-EFB1-4648-A1DD-340DD8A4D853}" type="pres">
      <dgm:prSet presAssocID="{3E4CFAAE-4B03-40BA-8EB4-877FB5164FCC}" presName="hierRoot2" presStyleCnt="0">
        <dgm:presLayoutVars>
          <dgm:hierBranch val="init"/>
        </dgm:presLayoutVars>
      </dgm:prSet>
      <dgm:spPr/>
    </dgm:pt>
    <dgm:pt modelId="{0B4C5ED3-DC47-4331-83FC-FA434748CDA2}" type="pres">
      <dgm:prSet presAssocID="{3E4CFAAE-4B03-40BA-8EB4-877FB5164FCC}" presName="rootComposite" presStyleCnt="0"/>
      <dgm:spPr/>
    </dgm:pt>
    <dgm:pt modelId="{FD6D9E77-D6ED-4C3E-8752-7921CDF98BC4}" type="pres">
      <dgm:prSet presAssocID="{3E4CFAAE-4B03-40BA-8EB4-877FB5164FCC}" presName="rootText" presStyleLbl="node3" presStyleIdx="2" presStyleCnt="12">
        <dgm:presLayoutVars>
          <dgm:chPref val="3"/>
        </dgm:presLayoutVars>
      </dgm:prSet>
      <dgm:spPr/>
    </dgm:pt>
    <dgm:pt modelId="{E386C977-907A-458C-B826-CBD7E77848E9}" type="pres">
      <dgm:prSet presAssocID="{3E4CFAAE-4B03-40BA-8EB4-877FB5164FCC}" presName="rootConnector" presStyleLbl="node3" presStyleIdx="2" presStyleCnt="12"/>
      <dgm:spPr/>
    </dgm:pt>
    <dgm:pt modelId="{2DCE39E5-3766-4533-A516-F245298EB6EB}" type="pres">
      <dgm:prSet presAssocID="{3E4CFAAE-4B03-40BA-8EB4-877FB5164FCC}" presName="hierChild4" presStyleCnt="0"/>
      <dgm:spPr/>
    </dgm:pt>
    <dgm:pt modelId="{CF8A13A3-89DA-428D-B6CC-DAC900438271}" type="pres">
      <dgm:prSet presAssocID="{3E4CFAAE-4B03-40BA-8EB4-877FB5164FCC}" presName="hierChild5" presStyleCnt="0"/>
      <dgm:spPr/>
    </dgm:pt>
    <dgm:pt modelId="{4C2E2853-611C-4336-AE72-6EFB66FFC6DA}" type="pres">
      <dgm:prSet presAssocID="{6A8FE097-E1D4-4B20-B778-AAFA30291AD6}" presName="Name37" presStyleLbl="parChTrans1D3" presStyleIdx="3" presStyleCnt="12"/>
      <dgm:spPr/>
    </dgm:pt>
    <dgm:pt modelId="{AFD14FF1-4C00-471B-ADBD-311A9B6BA0CE}" type="pres">
      <dgm:prSet presAssocID="{4249699C-4D12-40D4-96AC-543C52267398}" presName="hierRoot2" presStyleCnt="0">
        <dgm:presLayoutVars>
          <dgm:hierBranch val="init"/>
        </dgm:presLayoutVars>
      </dgm:prSet>
      <dgm:spPr/>
    </dgm:pt>
    <dgm:pt modelId="{8CC5EE91-4360-42CE-884C-7EEC65FA95AF}" type="pres">
      <dgm:prSet presAssocID="{4249699C-4D12-40D4-96AC-543C52267398}" presName="rootComposite" presStyleCnt="0"/>
      <dgm:spPr/>
    </dgm:pt>
    <dgm:pt modelId="{C1B19528-4A7C-4900-8026-4CCAEA982FCE}" type="pres">
      <dgm:prSet presAssocID="{4249699C-4D12-40D4-96AC-543C52267398}" presName="rootText" presStyleLbl="node3" presStyleIdx="3" presStyleCnt="12">
        <dgm:presLayoutVars>
          <dgm:chPref val="3"/>
        </dgm:presLayoutVars>
      </dgm:prSet>
      <dgm:spPr/>
    </dgm:pt>
    <dgm:pt modelId="{C404B942-E6D5-49F1-8EB8-AA3751074B2F}" type="pres">
      <dgm:prSet presAssocID="{4249699C-4D12-40D4-96AC-543C52267398}" presName="rootConnector" presStyleLbl="node3" presStyleIdx="3" presStyleCnt="12"/>
      <dgm:spPr/>
    </dgm:pt>
    <dgm:pt modelId="{6866E904-02B3-4A24-97F1-04101B39BC9C}" type="pres">
      <dgm:prSet presAssocID="{4249699C-4D12-40D4-96AC-543C52267398}" presName="hierChild4" presStyleCnt="0"/>
      <dgm:spPr/>
    </dgm:pt>
    <dgm:pt modelId="{DB141C8A-E0D0-4F52-9A85-E4BF9789F257}" type="pres">
      <dgm:prSet presAssocID="{4249699C-4D12-40D4-96AC-543C52267398}" presName="hierChild5" presStyleCnt="0"/>
      <dgm:spPr/>
    </dgm:pt>
    <dgm:pt modelId="{B5573900-0B8A-4208-BE74-DE79308CAD56}" type="pres">
      <dgm:prSet presAssocID="{192C9F55-394A-459E-8140-EFB83B5C9372}" presName="Name37" presStyleLbl="parChTrans1D3" presStyleIdx="4" presStyleCnt="12"/>
      <dgm:spPr/>
    </dgm:pt>
    <dgm:pt modelId="{C9293D8A-837C-4E3D-8149-2E3C0C2924FF}" type="pres">
      <dgm:prSet presAssocID="{016A1D63-89C5-441B-B0E8-1330FE26664E}" presName="hierRoot2" presStyleCnt="0">
        <dgm:presLayoutVars>
          <dgm:hierBranch val="init"/>
        </dgm:presLayoutVars>
      </dgm:prSet>
      <dgm:spPr/>
    </dgm:pt>
    <dgm:pt modelId="{169C8EAC-1586-4553-94A7-1195854EE4DA}" type="pres">
      <dgm:prSet presAssocID="{016A1D63-89C5-441B-B0E8-1330FE26664E}" presName="rootComposite" presStyleCnt="0"/>
      <dgm:spPr/>
    </dgm:pt>
    <dgm:pt modelId="{3CB32766-BF9B-4E4D-92E9-63CB04932745}" type="pres">
      <dgm:prSet presAssocID="{016A1D63-89C5-441B-B0E8-1330FE26664E}" presName="rootText" presStyleLbl="node3" presStyleIdx="4" presStyleCnt="12">
        <dgm:presLayoutVars>
          <dgm:chPref val="3"/>
        </dgm:presLayoutVars>
      </dgm:prSet>
      <dgm:spPr/>
    </dgm:pt>
    <dgm:pt modelId="{7B5E53CD-7E68-4B2E-977B-4AA4D7D07405}" type="pres">
      <dgm:prSet presAssocID="{016A1D63-89C5-441B-B0E8-1330FE26664E}" presName="rootConnector" presStyleLbl="node3" presStyleIdx="4" presStyleCnt="12"/>
      <dgm:spPr/>
    </dgm:pt>
    <dgm:pt modelId="{3EB6F193-BCC5-43D3-8F05-DD00DA5C9808}" type="pres">
      <dgm:prSet presAssocID="{016A1D63-89C5-441B-B0E8-1330FE26664E}" presName="hierChild4" presStyleCnt="0"/>
      <dgm:spPr/>
    </dgm:pt>
    <dgm:pt modelId="{69E18628-226C-49DF-9234-DA1B30C7DC4E}" type="pres">
      <dgm:prSet presAssocID="{016A1D63-89C5-441B-B0E8-1330FE26664E}" presName="hierChild5" presStyleCnt="0"/>
      <dgm:spPr/>
    </dgm:pt>
    <dgm:pt modelId="{D7828C28-CE43-45AD-B33C-BA4AE937B89E}" type="pres">
      <dgm:prSet presAssocID="{B45A8C6E-284D-4F01-A1E3-546098DA21BD}" presName="Name37" presStyleLbl="parChTrans1D3" presStyleIdx="5" presStyleCnt="12"/>
      <dgm:spPr/>
    </dgm:pt>
    <dgm:pt modelId="{CF42AD67-14A1-4801-A58A-DBFE6D32A4DE}" type="pres">
      <dgm:prSet presAssocID="{85808909-B73A-4BEE-A020-11AE6FA27DB5}" presName="hierRoot2" presStyleCnt="0">
        <dgm:presLayoutVars>
          <dgm:hierBranch val="init"/>
        </dgm:presLayoutVars>
      </dgm:prSet>
      <dgm:spPr/>
    </dgm:pt>
    <dgm:pt modelId="{B3B69C12-0305-4D98-A561-AE4C461EB441}" type="pres">
      <dgm:prSet presAssocID="{85808909-B73A-4BEE-A020-11AE6FA27DB5}" presName="rootComposite" presStyleCnt="0"/>
      <dgm:spPr/>
    </dgm:pt>
    <dgm:pt modelId="{3F902907-09D0-412F-8FA1-E43E3F696515}" type="pres">
      <dgm:prSet presAssocID="{85808909-B73A-4BEE-A020-11AE6FA27DB5}" presName="rootText" presStyleLbl="node3" presStyleIdx="5" presStyleCnt="12">
        <dgm:presLayoutVars>
          <dgm:chPref val="3"/>
        </dgm:presLayoutVars>
      </dgm:prSet>
      <dgm:spPr/>
    </dgm:pt>
    <dgm:pt modelId="{98DD386F-E1CD-4A0B-A825-4E96CE7D7322}" type="pres">
      <dgm:prSet presAssocID="{85808909-B73A-4BEE-A020-11AE6FA27DB5}" presName="rootConnector" presStyleLbl="node3" presStyleIdx="5" presStyleCnt="12"/>
      <dgm:spPr/>
    </dgm:pt>
    <dgm:pt modelId="{BACEEA08-204D-4C3E-AE90-287BC1E879A9}" type="pres">
      <dgm:prSet presAssocID="{85808909-B73A-4BEE-A020-11AE6FA27DB5}" presName="hierChild4" presStyleCnt="0"/>
      <dgm:spPr/>
    </dgm:pt>
    <dgm:pt modelId="{9AF6C7EC-B101-4996-B2DC-D6B52A59E03E}" type="pres">
      <dgm:prSet presAssocID="{85808909-B73A-4BEE-A020-11AE6FA27DB5}" presName="hierChild5" presStyleCnt="0"/>
      <dgm:spPr/>
    </dgm:pt>
    <dgm:pt modelId="{08A83072-13EC-4BC9-BB4E-7127499A574D}" type="pres">
      <dgm:prSet presAssocID="{34668676-D3C5-4955-A84A-17B4DD8B44F4}" presName="hierChild5" presStyleCnt="0"/>
      <dgm:spPr/>
    </dgm:pt>
    <dgm:pt modelId="{8EFC8CEF-9033-4CFA-B9CE-4206946A36A8}" type="pres">
      <dgm:prSet presAssocID="{02CDE644-EC1C-47E2-9FD2-A655E082A4F1}" presName="Name37" presStyleLbl="parChTrans1D2" presStyleIdx="3" presStyleCnt="5"/>
      <dgm:spPr/>
    </dgm:pt>
    <dgm:pt modelId="{885C1CE9-8E3C-472C-9517-0269A43B7DB6}" type="pres">
      <dgm:prSet presAssocID="{C4009FFF-4745-40C6-BD36-464671678C60}" presName="hierRoot2" presStyleCnt="0">
        <dgm:presLayoutVars>
          <dgm:hierBranch val="hang"/>
        </dgm:presLayoutVars>
      </dgm:prSet>
      <dgm:spPr/>
    </dgm:pt>
    <dgm:pt modelId="{A4027AF3-1A64-43E1-8DDC-92C138F29549}" type="pres">
      <dgm:prSet presAssocID="{C4009FFF-4745-40C6-BD36-464671678C60}" presName="rootComposite" presStyleCnt="0"/>
      <dgm:spPr/>
    </dgm:pt>
    <dgm:pt modelId="{C737B0C3-4D3C-4E7A-A7C0-62EFF7DE7942}" type="pres">
      <dgm:prSet presAssocID="{C4009FFF-4745-40C6-BD36-464671678C60}" presName="rootText" presStyleLbl="node2" presStyleIdx="3" presStyleCnt="5">
        <dgm:presLayoutVars>
          <dgm:chPref val="3"/>
        </dgm:presLayoutVars>
      </dgm:prSet>
      <dgm:spPr/>
    </dgm:pt>
    <dgm:pt modelId="{F33645C3-33D5-4ACD-A948-B001C029C14C}" type="pres">
      <dgm:prSet presAssocID="{C4009FFF-4745-40C6-BD36-464671678C60}" presName="rootConnector" presStyleLbl="node2" presStyleIdx="3" presStyleCnt="5"/>
      <dgm:spPr/>
    </dgm:pt>
    <dgm:pt modelId="{85F4EFC5-CF3D-4C7C-8A11-5FD89BA8AE93}" type="pres">
      <dgm:prSet presAssocID="{C4009FFF-4745-40C6-BD36-464671678C60}" presName="hierChild4" presStyleCnt="0"/>
      <dgm:spPr/>
    </dgm:pt>
    <dgm:pt modelId="{4EF43357-046E-4927-A87A-0C917BFBE1EB}" type="pres">
      <dgm:prSet presAssocID="{DCD6EA09-E260-45DA-B8C8-8228DC9641D4}" presName="Name48" presStyleLbl="parChTrans1D3" presStyleIdx="6" presStyleCnt="12"/>
      <dgm:spPr/>
    </dgm:pt>
    <dgm:pt modelId="{F7ABB829-004F-432B-BFD0-C283448F464A}" type="pres">
      <dgm:prSet presAssocID="{3CFA2224-C166-4E3A-B24B-9587E0D46D6C}" presName="hierRoot2" presStyleCnt="0">
        <dgm:presLayoutVars>
          <dgm:hierBranch val="init"/>
        </dgm:presLayoutVars>
      </dgm:prSet>
      <dgm:spPr/>
    </dgm:pt>
    <dgm:pt modelId="{334CDE38-5E03-4D59-A088-9763C3FA976D}" type="pres">
      <dgm:prSet presAssocID="{3CFA2224-C166-4E3A-B24B-9587E0D46D6C}" presName="rootComposite" presStyleCnt="0"/>
      <dgm:spPr/>
    </dgm:pt>
    <dgm:pt modelId="{7C44E490-A9A4-4672-8C17-8BEFFB983DB7}" type="pres">
      <dgm:prSet presAssocID="{3CFA2224-C166-4E3A-B24B-9587E0D46D6C}" presName="rootText" presStyleLbl="node3" presStyleIdx="6" presStyleCnt="12">
        <dgm:presLayoutVars>
          <dgm:chPref val="3"/>
        </dgm:presLayoutVars>
      </dgm:prSet>
      <dgm:spPr/>
    </dgm:pt>
    <dgm:pt modelId="{485BB0EB-BC67-4412-B6F6-4A4800B77083}" type="pres">
      <dgm:prSet presAssocID="{3CFA2224-C166-4E3A-B24B-9587E0D46D6C}" presName="rootConnector" presStyleLbl="node3" presStyleIdx="6" presStyleCnt="12"/>
      <dgm:spPr/>
    </dgm:pt>
    <dgm:pt modelId="{F6343F87-C312-4017-B3EB-EA0949648CEE}" type="pres">
      <dgm:prSet presAssocID="{3CFA2224-C166-4E3A-B24B-9587E0D46D6C}" presName="hierChild4" presStyleCnt="0"/>
      <dgm:spPr/>
    </dgm:pt>
    <dgm:pt modelId="{E5E7AE05-1275-4A64-A061-9F98A109553F}" type="pres">
      <dgm:prSet presAssocID="{3CFA2224-C166-4E3A-B24B-9587E0D46D6C}" presName="hierChild5" presStyleCnt="0"/>
      <dgm:spPr/>
    </dgm:pt>
    <dgm:pt modelId="{8A169759-0F13-4939-9645-4CC35A50E652}" type="pres">
      <dgm:prSet presAssocID="{7FA755E5-BC06-4A62-B5F4-0902A4EBAA5C}" presName="Name48" presStyleLbl="parChTrans1D3" presStyleIdx="7" presStyleCnt="12"/>
      <dgm:spPr/>
    </dgm:pt>
    <dgm:pt modelId="{E5C1A50D-1342-4FA3-8C06-605544047979}" type="pres">
      <dgm:prSet presAssocID="{C0327C7B-14CC-4639-9972-01C873312CFE}" presName="hierRoot2" presStyleCnt="0">
        <dgm:presLayoutVars>
          <dgm:hierBranch val="init"/>
        </dgm:presLayoutVars>
      </dgm:prSet>
      <dgm:spPr/>
    </dgm:pt>
    <dgm:pt modelId="{6C86250A-751E-490A-BE47-3F924B24D9E9}" type="pres">
      <dgm:prSet presAssocID="{C0327C7B-14CC-4639-9972-01C873312CFE}" presName="rootComposite" presStyleCnt="0"/>
      <dgm:spPr/>
    </dgm:pt>
    <dgm:pt modelId="{EB79CDA1-07C1-46A1-AF98-5A8A809668C4}" type="pres">
      <dgm:prSet presAssocID="{C0327C7B-14CC-4639-9972-01C873312CFE}" presName="rootText" presStyleLbl="node3" presStyleIdx="7" presStyleCnt="12">
        <dgm:presLayoutVars>
          <dgm:chPref val="3"/>
        </dgm:presLayoutVars>
      </dgm:prSet>
      <dgm:spPr/>
    </dgm:pt>
    <dgm:pt modelId="{4E652D97-6F10-45D8-BEC0-2C8D2BBC238F}" type="pres">
      <dgm:prSet presAssocID="{C0327C7B-14CC-4639-9972-01C873312CFE}" presName="rootConnector" presStyleLbl="node3" presStyleIdx="7" presStyleCnt="12"/>
      <dgm:spPr/>
    </dgm:pt>
    <dgm:pt modelId="{4B17BD6E-7BCA-41EA-8061-2A2FDA0B8901}" type="pres">
      <dgm:prSet presAssocID="{C0327C7B-14CC-4639-9972-01C873312CFE}" presName="hierChild4" presStyleCnt="0"/>
      <dgm:spPr/>
    </dgm:pt>
    <dgm:pt modelId="{4EE268AF-43D3-4A3F-A202-EDE78255563F}" type="pres">
      <dgm:prSet presAssocID="{C0327C7B-14CC-4639-9972-01C873312CFE}" presName="hierChild5" presStyleCnt="0"/>
      <dgm:spPr/>
    </dgm:pt>
    <dgm:pt modelId="{0B00E83C-3BDB-430A-9D51-E3494BD3C488}" type="pres">
      <dgm:prSet presAssocID="{EE53B67F-D64F-41DC-BB54-5A2B1485E550}" presName="Name48" presStyleLbl="parChTrans1D3" presStyleIdx="8" presStyleCnt="12"/>
      <dgm:spPr/>
    </dgm:pt>
    <dgm:pt modelId="{23540679-DF61-43ED-87D1-38BBF4DB5B4D}" type="pres">
      <dgm:prSet presAssocID="{AD592A81-7B8E-4676-9F2D-6B9732B08767}" presName="hierRoot2" presStyleCnt="0">
        <dgm:presLayoutVars>
          <dgm:hierBranch val="init"/>
        </dgm:presLayoutVars>
      </dgm:prSet>
      <dgm:spPr/>
    </dgm:pt>
    <dgm:pt modelId="{AB0DF5B4-9F40-4E52-BA2D-4179884CD450}" type="pres">
      <dgm:prSet presAssocID="{AD592A81-7B8E-4676-9F2D-6B9732B08767}" presName="rootComposite" presStyleCnt="0"/>
      <dgm:spPr/>
    </dgm:pt>
    <dgm:pt modelId="{015F58B8-C603-460B-8B04-A342610BD56F}" type="pres">
      <dgm:prSet presAssocID="{AD592A81-7B8E-4676-9F2D-6B9732B08767}" presName="rootText" presStyleLbl="node3" presStyleIdx="8" presStyleCnt="12">
        <dgm:presLayoutVars>
          <dgm:chPref val="3"/>
        </dgm:presLayoutVars>
      </dgm:prSet>
      <dgm:spPr/>
    </dgm:pt>
    <dgm:pt modelId="{9E10C8B0-0C33-4074-A845-35E25C2DA708}" type="pres">
      <dgm:prSet presAssocID="{AD592A81-7B8E-4676-9F2D-6B9732B08767}" presName="rootConnector" presStyleLbl="node3" presStyleIdx="8" presStyleCnt="12"/>
      <dgm:spPr/>
    </dgm:pt>
    <dgm:pt modelId="{7945E39F-F115-4278-B978-A1B14C75E0BF}" type="pres">
      <dgm:prSet presAssocID="{AD592A81-7B8E-4676-9F2D-6B9732B08767}" presName="hierChild4" presStyleCnt="0"/>
      <dgm:spPr/>
    </dgm:pt>
    <dgm:pt modelId="{9838A868-7E3D-4293-8360-CE7DAE4EC940}" type="pres">
      <dgm:prSet presAssocID="{AD592A81-7B8E-4676-9F2D-6B9732B08767}" presName="hierChild5" presStyleCnt="0"/>
      <dgm:spPr/>
    </dgm:pt>
    <dgm:pt modelId="{A1488B45-EA18-4958-84E3-FFF3C492CF7A}" type="pres">
      <dgm:prSet presAssocID="{2F202054-3BA6-413A-A5EE-186431195D4F}" presName="Name48" presStyleLbl="parChTrans1D3" presStyleIdx="9" presStyleCnt="12"/>
      <dgm:spPr/>
    </dgm:pt>
    <dgm:pt modelId="{A6557869-EB0A-419A-B5CA-01FD7B1EC25D}" type="pres">
      <dgm:prSet presAssocID="{5B36B7EF-1C02-49D7-A7F7-1AF8DCF07D2D}" presName="hierRoot2" presStyleCnt="0">
        <dgm:presLayoutVars>
          <dgm:hierBranch val="init"/>
        </dgm:presLayoutVars>
      </dgm:prSet>
      <dgm:spPr/>
    </dgm:pt>
    <dgm:pt modelId="{795A6701-3326-4E5E-BA67-8039BFD4F18D}" type="pres">
      <dgm:prSet presAssocID="{5B36B7EF-1C02-49D7-A7F7-1AF8DCF07D2D}" presName="rootComposite" presStyleCnt="0"/>
      <dgm:spPr/>
    </dgm:pt>
    <dgm:pt modelId="{BACFE271-3145-4BD4-8C65-AEA091CAB234}" type="pres">
      <dgm:prSet presAssocID="{5B36B7EF-1C02-49D7-A7F7-1AF8DCF07D2D}" presName="rootText" presStyleLbl="node3" presStyleIdx="9" presStyleCnt="12">
        <dgm:presLayoutVars>
          <dgm:chPref val="3"/>
        </dgm:presLayoutVars>
      </dgm:prSet>
      <dgm:spPr/>
    </dgm:pt>
    <dgm:pt modelId="{3C0F23B8-43DD-4E23-BD81-CCBD84D7C50C}" type="pres">
      <dgm:prSet presAssocID="{5B36B7EF-1C02-49D7-A7F7-1AF8DCF07D2D}" presName="rootConnector" presStyleLbl="node3" presStyleIdx="9" presStyleCnt="12"/>
      <dgm:spPr/>
    </dgm:pt>
    <dgm:pt modelId="{C223B566-306F-4E1B-8BCF-7D770E90E975}" type="pres">
      <dgm:prSet presAssocID="{5B36B7EF-1C02-49D7-A7F7-1AF8DCF07D2D}" presName="hierChild4" presStyleCnt="0"/>
      <dgm:spPr/>
    </dgm:pt>
    <dgm:pt modelId="{A7B7A706-3445-43D8-B531-DC0907EE9E66}" type="pres">
      <dgm:prSet presAssocID="{5B36B7EF-1C02-49D7-A7F7-1AF8DCF07D2D}" presName="hierChild5" presStyleCnt="0"/>
      <dgm:spPr/>
    </dgm:pt>
    <dgm:pt modelId="{C7864F5F-1F75-4B30-BBAB-75123837C18E}" type="pres">
      <dgm:prSet presAssocID="{4B4B73AB-C772-444C-82C5-57C9102A9CA1}" presName="Name48" presStyleLbl="parChTrans1D3" presStyleIdx="10" presStyleCnt="12"/>
      <dgm:spPr/>
    </dgm:pt>
    <dgm:pt modelId="{ADD0A3F0-D4B6-497F-B5BE-4D6B382994AB}" type="pres">
      <dgm:prSet presAssocID="{CD8554E8-59F1-4D6D-BD4F-399E02EEF3B7}" presName="hierRoot2" presStyleCnt="0">
        <dgm:presLayoutVars>
          <dgm:hierBranch val="init"/>
        </dgm:presLayoutVars>
      </dgm:prSet>
      <dgm:spPr/>
    </dgm:pt>
    <dgm:pt modelId="{FAC87D68-8F50-49C8-B8E0-12E194C1FF26}" type="pres">
      <dgm:prSet presAssocID="{CD8554E8-59F1-4D6D-BD4F-399E02EEF3B7}" presName="rootComposite" presStyleCnt="0"/>
      <dgm:spPr/>
    </dgm:pt>
    <dgm:pt modelId="{8874BB26-C90E-4A5B-974B-ED5A31434AD1}" type="pres">
      <dgm:prSet presAssocID="{CD8554E8-59F1-4D6D-BD4F-399E02EEF3B7}" presName="rootText" presStyleLbl="node3" presStyleIdx="10" presStyleCnt="12">
        <dgm:presLayoutVars>
          <dgm:chPref val="3"/>
        </dgm:presLayoutVars>
      </dgm:prSet>
      <dgm:spPr/>
    </dgm:pt>
    <dgm:pt modelId="{0E19774B-9FD8-477D-9371-91D09635BCAD}" type="pres">
      <dgm:prSet presAssocID="{CD8554E8-59F1-4D6D-BD4F-399E02EEF3B7}" presName="rootConnector" presStyleLbl="node3" presStyleIdx="10" presStyleCnt="12"/>
      <dgm:spPr/>
    </dgm:pt>
    <dgm:pt modelId="{188E1882-6DDA-4D9F-A191-996C3FECCFA0}" type="pres">
      <dgm:prSet presAssocID="{CD8554E8-59F1-4D6D-BD4F-399E02EEF3B7}" presName="hierChild4" presStyleCnt="0"/>
      <dgm:spPr/>
    </dgm:pt>
    <dgm:pt modelId="{E71363F2-A1D6-449A-BE85-7675CA8F1857}" type="pres">
      <dgm:prSet presAssocID="{CD8554E8-59F1-4D6D-BD4F-399E02EEF3B7}" presName="hierChild5" presStyleCnt="0"/>
      <dgm:spPr/>
    </dgm:pt>
    <dgm:pt modelId="{9EE57361-6D0C-4687-818E-67807872D798}" type="pres">
      <dgm:prSet presAssocID="{25832BDA-7BB5-42DC-A0E0-B24D54D059D0}" presName="Name48" presStyleLbl="parChTrans1D3" presStyleIdx="11" presStyleCnt="12"/>
      <dgm:spPr/>
    </dgm:pt>
    <dgm:pt modelId="{BB820E1C-B3AE-4618-866C-7AA06B428834}" type="pres">
      <dgm:prSet presAssocID="{298D399B-6076-4ED5-BEB8-B15D2378E90B}" presName="hierRoot2" presStyleCnt="0">
        <dgm:presLayoutVars>
          <dgm:hierBranch val="init"/>
        </dgm:presLayoutVars>
      </dgm:prSet>
      <dgm:spPr/>
    </dgm:pt>
    <dgm:pt modelId="{4A1D8C8F-F48B-49F5-95AA-6F02F3C8E7DB}" type="pres">
      <dgm:prSet presAssocID="{298D399B-6076-4ED5-BEB8-B15D2378E90B}" presName="rootComposite" presStyleCnt="0"/>
      <dgm:spPr/>
    </dgm:pt>
    <dgm:pt modelId="{483BE86B-B84F-49DC-A81C-B1ECD92FA63D}" type="pres">
      <dgm:prSet presAssocID="{298D399B-6076-4ED5-BEB8-B15D2378E90B}" presName="rootText" presStyleLbl="node3" presStyleIdx="11" presStyleCnt="12">
        <dgm:presLayoutVars>
          <dgm:chPref val="3"/>
        </dgm:presLayoutVars>
      </dgm:prSet>
      <dgm:spPr/>
    </dgm:pt>
    <dgm:pt modelId="{F32CFEC0-27AB-4DCC-822A-4BCF2514B126}" type="pres">
      <dgm:prSet presAssocID="{298D399B-6076-4ED5-BEB8-B15D2378E90B}" presName="rootConnector" presStyleLbl="node3" presStyleIdx="11" presStyleCnt="12"/>
      <dgm:spPr/>
    </dgm:pt>
    <dgm:pt modelId="{46660263-5B71-4E18-8FF2-8C44650F6C41}" type="pres">
      <dgm:prSet presAssocID="{298D399B-6076-4ED5-BEB8-B15D2378E90B}" presName="hierChild4" presStyleCnt="0"/>
      <dgm:spPr/>
    </dgm:pt>
    <dgm:pt modelId="{CC7D179D-28B2-4D25-B824-52539D315164}" type="pres">
      <dgm:prSet presAssocID="{298D399B-6076-4ED5-BEB8-B15D2378E90B}" presName="hierChild5" presStyleCnt="0"/>
      <dgm:spPr/>
    </dgm:pt>
    <dgm:pt modelId="{B2161172-E132-409C-A8EA-3F5EF3E1A791}" type="pres">
      <dgm:prSet presAssocID="{C4009FFF-4745-40C6-BD36-464671678C60}" presName="hierChild5" presStyleCnt="0"/>
      <dgm:spPr/>
    </dgm:pt>
    <dgm:pt modelId="{27924EC9-818F-45E1-81FA-518405094030}" type="pres">
      <dgm:prSet presAssocID="{61D6DF15-F011-41B5-90C2-0E50FDF9082D}" presName="Name37" presStyleLbl="parChTrans1D2" presStyleIdx="4" presStyleCnt="5"/>
      <dgm:spPr/>
    </dgm:pt>
    <dgm:pt modelId="{B66C1915-B99D-40BA-9537-876D589B244D}" type="pres">
      <dgm:prSet presAssocID="{8C043E66-1B0B-40BF-B85D-B60C82DD4529}" presName="hierRoot2" presStyleCnt="0">
        <dgm:presLayoutVars>
          <dgm:hierBranch val="init"/>
        </dgm:presLayoutVars>
      </dgm:prSet>
      <dgm:spPr/>
    </dgm:pt>
    <dgm:pt modelId="{9B4FCA90-CAAD-4966-BFCA-7F4832101C73}" type="pres">
      <dgm:prSet presAssocID="{8C043E66-1B0B-40BF-B85D-B60C82DD4529}" presName="rootComposite" presStyleCnt="0"/>
      <dgm:spPr/>
    </dgm:pt>
    <dgm:pt modelId="{DA2971F2-FA36-4007-AA4D-A34031F9E8A9}" type="pres">
      <dgm:prSet presAssocID="{8C043E66-1B0B-40BF-B85D-B60C82DD4529}" presName="rootText" presStyleLbl="node2" presStyleIdx="4" presStyleCnt="5">
        <dgm:presLayoutVars>
          <dgm:chPref val="3"/>
        </dgm:presLayoutVars>
      </dgm:prSet>
      <dgm:spPr/>
    </dgm:pt>
    <dgm:pt modelId="{8DAF0B24-9CEB-4951-B075-21BA134F0336}" type="pres">
      <dgm:prSet presAssocID="{8C043E66-1B0B-40BF-B85D-B60C82DD4529}" presName="rootConnector" presStyleLbl="node2" presStyleIdx="4" presStyleCnt="5"/>
      <dgm:spPr/>
    </dgm:pt>
    <dgm:pt modelId="{26346012-F5EC-4866-9FD4-37CCA8B161AF}" type="pres">
      <dgm:prSet presAssocID="{8C043E66-1B0B-40BF-B85D-B60C82DD4529}" presName="hierChild4" presStyleCnt="0"/>
      <dgm:spPr/>
    </dgm:pt>
    <dgm:pt modelId="{C64D79FD-D17E-4847-B5BE-FCE376C3FED9}" type="pres">
      <dgm:prSet presAssocID="{8C043E66-1B0B-40BF-B85D-B60C82DD4529}" presName="hierChild5" presStyleCnt="0"/>
      <dgm:spPr/>
    </dgm:pt>
    <dgm:pt modelId="{5FC79922-5000-408E-980F-50360E4FDC9C}" type="pres">
      <dgm:prSet presAssocID="{9DDCEDF4-C611-428B-8D1D-5437AC8E4056}" presName="hierChild3" presStyleCnt="0"/>
      <dgm:spPr/>
    </dgm:pt>
  </dgm:ptLst>
  <dgm:cxnLst>
    <dgm:cxn modelId="{BDE97409-B715-4796-B0D1-8E7F9E681C7B}" type="presOf" srcId="{EE53B67F-D64F-41DC-BB54-5A2B1485E550}" destId="{0B00E83C-3BDB-430A-9D51-E3494BD3C488}" srcOrd="0" destOrd="0" presId="urn:microsoft.com/office/officeart/2005/8/layout/orgChart1"/>
    <dgm:cxn modelId="{67CBBF09-9288-48D3-90B0-CE5A2877B38D}" type="presOf" srcId="{AD592A81-7B8E-4676-9F2D-6B9732B08767}" destId="{9E10C8B0-0C33-4074-A845-35E25C2DA708}" srcOrd="1" destOrd="0" presId="urn:microsoft.com/office/officeart/2005/8/layout/orgChart1"/>
    <dgm:cxn modelId="{58871214-E125-4DD9-BD9C-4C9F6EC63282}" type="presOf" srcId="{352510B4-1781-4EDB-94C2-F4B339B2F630}" destId="{B2AE61D4-5D75-4425-8063-898DFCD5845E}" srcOrd="1" destOrd="0" presId="urn:microsoft.com/office/officeart/2005/8/layout/orgChart1"/>
    <dgm:cxn modelId="{FABB311B-1CF4-44DD-8E8B-0CFB7D6A5A59}" srcId="{749E191B-76DD-4D74-AAC4-5A49F404E7A0}" destId="{4B6176A5-D539-4E21-AD0E-703F70A95583}" srcOrd="0" destOrd="0" parTransId="{EB19502A-FE62-451C-B309-AD0C18B16D7E}" sibTransId="{693EE2E0-5142-492A-A721-2DC366CC2D50}"/>
    <dgm:cxn modelId="{760F401F-EB84-4256-8766-1FAEE3939587}" type="presOf" srcId="{AD592A81-7B8E-4676-9F2D-6B9732B08767}" destId="{015F58B8-C603-460B-8B04-A342610BD56F}" srcOrd="0" destOrd="0" presId="urn:microsoft.com/office/officeart/2005/8/layout/orgChart1"/>
    <dgm:cxn modelId="{03EAED21-0DEB-4D8F-A4B7-26A802AD1A05}" type="presOf" srcId="{6A8FE097-E1D4-4B20-B778-AAFA30291AD6}" destId="{4C2E2853-611C-4336-AE72-6EFB66FFC6DA}" srcOrd="0" destOrd="0" presId="urn:microsoft.com/office/officeart/2005/8/layout/orgChart1"/>
    <dgm:cxn modelId="{DC80C026-06B0-4390-8032-FA989639C897}" type="presOf" srcId="{749E191B-76DD-4D74-AAC4-5A49F404E7A0}" destId="{C1247F4E-4904-4BD1-971E-2EC250913C3E}" srcOrd="1" destOrd="0" presId="urn:microsoft.com/office/officeart/2005/8/layout/orgChart1"/>
    <dgm:cxn modelId="{22550B27-BB78-44B8-99CA-EB2BC0B372C1}" type="presOf" srcId="{9DDCEDF4-C611-428B-8D1D-5437AC8E4056}" destId="{DE0BB3A7-E98F-4512-BDD9-F53721E743AC}" srcOrd="0" destOrd="0" presId="urn:microsoft.com/office/officeart/2005/8/layout/orgChart1"/>
    <dgm:cxn modelId="{EC594728-AAF4-4259-B854-669E3F589EE0}" type="presOf" srcId="{352510B4-1781-4EDB-94C2-F4B339B2F630}" destId="{26CF03F3-ACF4-4296-BE32-5D2C7EBD147E}" srcOrd="0" destOrd="0" presId="urn:microsoft.com/office/officeart/2005/8/layout/orgChart1"/>
    <dgm:cxn modelId="{B155042B-DB50-41E5-8A35-B94404B285AE}" srcId="{34668676-D3C5-4955-A84A-17B4DD8B44F4}" destId="{85808909-B73A-4BEE-A020-11AE6FA27DB5}" srcOrd="3" destOrd="0" parTransId="{B45A8C6E-284D-4F01-A1E3-546098DA21BD}" sibTransId="{66093654-BE1D-4DE2-910C-E886A2289E8F}"/>
    <dgm:cxn modelId="{56D3C72B-8E79-47AA-9426-828FB6E562D6}" type="presOf" srcId="{02CDE644-EC1C-47E2-9FD2-A655E082A4F1}" destId="{8EFC8CEF-9033-4CFA-B9CE-4206946A36A8}" srcOrd="0" destOrd="0" presId="urn:microsoft.com/office/officeart/2005/8/layout/orgChart1"/>
    <dgm:cxn modelId="{D9FD2933-E252-4E04-B143-63251D7F8A3E}" type="presOf" srcId="{85808909-B73A-4BEE-A020-11AE6FA27DB5}" destId="{3F902907-09D0-412F-8FA1-E43E3F696515}" srcOrd="0" destOrd="0" presId="urn:microsoft.com/office/officeart/2005/8/layout/orgChart1"/>
    <dgm:cxn modelId="{3D5A6E33-0B07-439D-896A-9BC80C73E4E8}" srcId="{9DDCEDF4-C611-428B-8D1D-5437AC8E4056}" destId="{C4009FFF-4745-40C6-BD36-464671678C60}" srcOrd="3" destOrd="0" parTransId="{02CDE644-EC1C-47E2-9FD2-A655E082A4F1}" sibTransId="{C97F6B75-EA6D-4A01-B0A0-4D803431D878}"/>
    <dgm:cxn modelId="{EBC26934-C7D3-474F-8B37-8C2A8D618891}" srcId="{9DDCEDF4-C611-428B-8D1D-5437AC8E4056}" destId="{31970547-A785-4D77-8FC2-F561946F2D6C}" srcOrd="0" destOrd="0" parTransId="{985C59B8-740D-4B04-A83F-BBFC9C5FF9C4}" sibTransId="{8196BDD6-5D8D-416F-89DA-FA576DBA0DC0}"/>
    <dgm:cxn modelId="{F61C0236-01CB-4EB7-8308-4E1948FCC6DB}" type="presOf" srcId="{61D6DF15-F011-41B5-90C2-0E50FDF9082D}" destId="{27924EC9-818F-45E1-81FA-518405094030}" srcOrd="0" destOrd="0" presId="urn:microsoft.com/office/officeart/2005/8/layout/orgChart1"/>
    <dgm:cxn modelId="{FCB4FF39-09A0-4CD7-883A-A0284595A6F1}" type="presOf" srcId="{749E191B-76DD-4D74-AAC4-5A49F404E7A0}" destId="{15AF328F-D915-4748-B10B-9C2FA7B28CC3}" srcOrd="0" destOrd="0" presId="urn:microsoft.com/office/officeart/2005/8/layout/orgChart1"/>
    <dgm:cxn modelId="{6310003A-C103-426D-A877-36C9AB0F31C3}" srcId="{34668676-D3C5-4955-A84A-17B4DD8B44F4}" destId="{016A1D63-89C5-441B-B0E8-1330FE26664E}" srcOrd="2" destOrd="0" parTransId="{192C9F55-394A-459E-8140-EFB83B5C9372}" sibTransId="{89C5FDF2-171D-4EAC-87F5-DC9BC169E3B7}"/>
    <dgm:cxn modelId="{2157CD3A-09E2-4E5C-81F1-FE5555FF4039}" type="presOf" srcId="{0CE213F9-9A51-46AA-9629-22D32D273181}" destId="{1F9DE333-C1A3-4C58-86A2-9248D29F4B12}" srcOrd="0" destOrd="0" presId="urn:microsoft.com/office/officeart/2005/8/layout/orgChart1"/>
    <dgm:cxn modelId="{FB0F143C-80C2-4DF7-A717-A3E36948699E}" type="presOf" srcId="{016A1D63-89C5-441B-B0E8-1330FE26664E}" destId="{3CB32766-BF9B-4E4D-92E9-63CB04932745}" srcOrd="0" destOrd="0" presId="urn:microsoft.com/office/officeart/2005/8/layout/orgChart1"/>
    <dgm:cxn modelId="{B240AD3F-C52B-4FC6-98D7-499E20CA6204}" type="presOf" srcId="{25832BDA-7BB5-42DC-A0E0-B24D54D059D0}" destId="{9EE57361-6D0C-4687-818E-67807872D798}" srcOrd="0" destOrd="0" presId="urn:microsoft.com/office/officeart/2005/8/layout/orgChart1"/>
    <dgm:cxn modelId="{2ED4755C-619C-4A44-94B3-E66B724ECC1F}" type="presOf" srcId="{B45A8C6E-284D-4F01-A1E3-546098DA21BD}" destId="{D7828C28-CE43-45AD-B33C-BA4AE937B89E}" srcOrd="0" destOrd="0" presId="urn:microsoft.com/office/officeart/2005/8/layout/orgChart1"/>
    <dgm:cxn modelId="{19A2D95C-A1CD-4B2D-B3C8-3837717C3F28}" type="presOf" srcId="{CD8554E8-59F1-4D6D-BD4F-399E02EEF3B7}" destId="{0E19774B-9FD8-477D-9371-91D09635BCAD}" srcOrd="1" destOrd="0" presId="urn:microsoft.com/office/officeart/2005/8/layout/orgChart1"/>
    <dgm:cxn modelId="{672F7B5D-AFEA-43A8-997B-636A3BE2DF1C}" srcId="{C4009FFF-4745-40C6-BD36-464671678C60}" destId="{5B36B7EF-1C02-49D7-A7F7-1AF8DCF07D2D}" srcOrd="3" destOrd="0" parTransId="{2F202054-3BA6-413A-A5EE-186431195D4F}" sibTransId="{629848A0-5F2D-447F-ADD3-B9CCEDE24E55}"/>
    <dgm:cxn modelId="{9703225F-5B66-4114-B7CE-A3BBF690495A}" srcId="{9DDCEDF4-C611-428B-8D1D-5437AC8E4056}" destId="{8C043E66-1B0B-40BF-B85D-B60C82DD4529}" srcOrd="4" destOrd="0" parTransId="{61D6DF15-F011-41B5-90C2-0E50FDF9082D}" sibTransId="{7D6A043F-3106-4356-8481-23AB059C64F2}"/>
    <dgm:cxn modelId="{491D4761-81FD-446D-A70F-F1B5FDF300FF}" type="presOf" srcId="{298D399B-6076-4ED5-BEB8-B15D2378E90B}" destId="{483BE86B-B84F-49DC-A81C-B1ECD92FA63D}" srcOrd="0" destOrd="0" presId="urn:microsoft.com/office/officeart/2005/8/layout/orgChart1"/>
    <dgm:cxn modelId="{D4A64065-A825-4EB0-A261-FAE4F8A96F34}" type="presOf" srcId="{C4009FFF-4745-40C6-BD36-464671678C60}" destId="{C737B0C3-4D3C-4E7A-A7C0-62EFF7DE7942}" srcOrd="0" destOrd="0" presId="urn:microsoft.com/office/officeart/2005/8/layout/orgChart1"/>
    <dgm:cxn modelId="{FD00C265-CF3E-4873-98CA-074D33DBA470}" type="presOf" srcId="{192C9F55-394A-459E-8140-EFB83B5C9372}" destId="{B5573900-0B8A-4208-BE74-DE79308CAD56}" srcOrd="0" destOrd="0" presId="urn:microsoft.com/office/officeart/2005/8/layout/orgChart1"/>
    <dgm:cxn modelId="{6737C94A-1D39-4A3F-8753-2949CAD39E30}" type="presOf" srcId="{7FA755E5-BC06-4A62-B5F4-0902A4EBAA5C}" destId="{8A169759-0F13-4939-9645-4CC35A50E652}" srcOrd="0" destOrd="0" presId="urn:microsoft.com/office/officeart/2005/8/layout/orgChart1"/>
    <dgm:cxn modelId="{507CF44A-478B-4470-9ECB-23E2047FF37E}" srcId="{C4009FFF-4745-40C6-BD36-464671678C60}" destId="{CD8554E8-59F1-4D6D-BD4F-399E02EEF3B7}" srcOrd="4" destOrd="0" parTransId="{4B4B73AB-C772-444C-82C5-57C9102A9CA1}" sibTransId="{B1D3F3E6-9425-4250-9A4C-57E5B434A335}"/>
    <dgm:cxn modelId="{421C006B-C7BC-424E-900E-60B10C185F8F}" type="presOf" srcId="{4249699C-4D12-40D4-96AC-543C52267398}" destId="{C404B942-E6D5-49F1-8EB8-AA3751074B2F}" srcOrd="1" destOrd="0" presId="urn:microsoft.com/office/officeart/2005/8/layout/orgChart1"/>
    <dgm:cxn modelId="{44E8B46B-D78E-48CB-BB1E-359627E5EB21}" type="presOf" srcId="{3E4CFAAE-4B03-40BA-8EB4-877FB5164FCC}" destId="{E386C977-907A-458C-B826-CBD7E77848E9}" srcOrd="1" destOrd="0" presId="urn:microsoft.com/office/officeart/2005/8/layout/orgChart1"/>
    <dgm:cxn modelId="{C1B0ED4B-0CF0-4300-806C-93F310F534D9}" type="presOf" srcId="{DCD6EA09-E260-45DA-B8C8-8228DC9641D4}" destId="{4EF43357-046E-4927-A87A-0C917BFBE1EB}" srcOrd="0" destOrd="0" presId="urn:microsoft.com/office/officeart/2005/8/layout/orgChart1"/>
    <dgm:cxn modelId="{3553BA4E-4040-404C-82B3-0D5262382D8D}" srcId="{34668676-D3C5-4955-A84A-17B4DD8B44F4}" destId="{3E4CFAAE-4B03-40BA-8EB4-877FB5164FCC}" srcOrd="0" destOrd="0" parTransId="{DF8DE8A8-7A2E-4071-8FE5-DBC825938329}" sibTransId="{1B2A1D0C-6EE7-4DAB-9D03-39ED6F4F59FE}"/>
    <dgm:cxn modelId="{1B872B71-DEA3-4C78-95AF-AE3EDEF19129}" type="presOf" srcId="{3CFA2224-C166-4E3A-B24B-9587E0D46D6C}" destId="{7C44E490-A9A4-4672-8C17-8BEFFB983DB7}" srcOrd="0" destOrd="0" presId="urn:microsoft.com/office/officeart/2005/8/layout/orgChart1"/>
    <dgm:cxn modelId="{18119E71-80DA-4EBD-9372-F9BA5CB3C9C5}" type="presOf" srcId="{016A1D63-89C5-441B-B0E8-1330FE26664E}" destId="{7B5E53CD-7E68-4B2E-977B-4AA4D7D07405}" srcOrd="1" destOrd="0" presId="urn:microsoft.com/office/officeart/2005/8/layout/orgChart1"/>
    <dgm:cxn modelId="{DD563552-A34C-4A22-BFD2-C1F7CC434DAA}" type="presOf" srcId="{5B36B7EF-1C02-49D7-A7F7-1AF8DCF07D2D}" destId="{BACFE271-3145-4BD4-8C65-AEA091CAB234}" srcOrd="0" destOrd="0" presId="urn:microsoft.com/office/officeart/2005/8/layout/orgChart1"/>
    <dgm:cxn modelId="{D7FFF172-C7F9-4C23-BF2F-A5F7E33B5021}" type="presOf" srcId="{31970547-A785-4D77-8FC2-F561946F2D6C}" destId="{7B48A162-1AAF-48DD-9213-5AE50B7B5349}" srcOrd="0" destOrd="0" presId="urn:microsoft.com/office/officeart/2005/8/layout/orgChart1"/>
    <dgm:cxn modelId="{6D0FC776-D305-48CC-B8CE-23250B09B011}" type="presOf" srcId="{C0327C7B-14CC-4639-9972-01C873312CFE}" destId="{4E652D97-6F10-45D8-BEC0-2C8D2BBC238F}" srcOrd="1" destOrd="0" presId="urn:microsoft.com/office/officeart/2005/8/layout/orgChart1"/>
    <dgm:cxn modelId="{2C0E5D58-4F3A-4C55-B761-FEA55D0B8E1A}" type="presOf" srcId="{9DDCEDF4-C611-428B-8D1D-5437AC8E4056}" destId="{FC125902-9966-4EF0-AF20-C298BBA3D7D4}" srcOrd="1" destOrd="0" presId="urn:microsoft.com/office/officeart/2005/8/layout/orgChart1"/>
    <dgm:cxn modelId="{F0A35378-8940-4D6A-B1BA-25202EC131FA}" type="presOf" srcId="{4B4B73AB-C772-444C-82C5-57C9102A9CA1}" destId="{C7864F5F-1F75-4B30-BBAB-75123837C18E}" srcOrd="0" destOrd="0" presId="urn:microsoft.com/office/officeart/2005/8/layout/orgChart1"/>
    <dgm:cxn modelId="{F0D4875A-1C28-44D4-A669-6B67D0CF7AB1}" type="presOf" srcId="{CD8554E8-59F1-4D6D-BD4F-399E02EEF3B7}" destId="{8874BB26-C90E-4A5B-974B-ED5A31434AD1}" srcOrd="0" destOrd="0" presId="urn:microsoft.com/office/officeart/2005/8/layout/orgChart1"/>
    <dgm:cxn modelId="{A476C45A-8131-4A1E-AA6B-90D6F5314324}" type="presOf" srcId="{304A2809-F29E-4912-8272-339CF6DF5813}" destId="{41E157A9-E1F8-41DE-B566-53A68D82D02A}" srcOrd="0" destOrd="0" presId="urn:microsoft.com/office/officeart/2005/8/layout/orgChart1"/>
    <dgm:cxn modelId="{155D287C-269B-4980-8466-4BF000CCC7C8}" type="presOf" srcId="{34668676-D3C5-4955-A84A-17B4DD8B44F4}" destId="{C6B14B27-9CF5-4DAD-94AB-BD069CDC28EA}" srcOrd="0" destOrd="0" presId="urn:microsoft.com/office/officeart/2005/8/layout/orgChart1"/>
    <dgm:cxn modelId="{E5FE607E-0468-4C94-9C0C-F30C284BAA72}" type="presOf" srcId="{8C043E66-1B0B-40BF-B85D-B60C82DD4529}" destId="{8DAF0B24-9CEB-4951-B075-21BA134F0336}" srcOrd="1" destOrd="0" presId="urn:microsoft.com/office/officeart/2005/8/layout/orgChart1"/>
    <dgm:cxn modelId="{D485E37E-6E31-44F5-A7EB-9D126A58F721}" type="presOf" srcId="{298D399B-6076-4ED5-BEB8-B15D2378E90B}" destId="{F32CFEC0-27AB-4DCC-822A-4BCF2514B126}" srcOrd="1" destOrd="0" presId="urn:microsoft.com/office/officeart/2005/8/layout/orgChart1"/>
    <dgm:cxn modelId="{94859882-BCC9-4F61-A9B5-0EE0CDAA4327}" srcId="{C4009FFF-4745-40C6-BD36-464671678C60}" destId="{C0327C7B-14CC-4639-9972-01C873312CFE}" srcOrd="1" destOrd="0" parTransId="{7FA755E5-BC06-4A62-B5F4-0902A4EBAA5C}" sibTransId="{0030D4D9-9557-47CB-AB89-B46D9D4A00CE}"/>
    <dgm:cxn modelId="{A5A0B48D-2FED-420D-ABE9-E0842861ED7D}" type="presOf" srcId="{F5F83295-3719-408F-9AD7-D193AF7DA6CE}" destId="{02B1C36D-43ED-4F3B-AFA7-F9E1489457CF}" srcOrd="0" destOrd="0" presId="urn:microsoft.com/office/officeart/2005/8/layout/orgChart1"/>
    <dgm:cxn modelId="{1A433B8F-2BA4-4E10-83F6-5BD2386A46CA}" type="presOf" srcId="{4249699C-4D12-40D4-96AC-543C52267398}" destId="{C1B19528-4A7C-4900-8026-4CCAEA982FCE}" srcOrd="0" destOrd="0" presId="urn:microsoft.com/office/officeart/2005/8/layout/orgChart1"/>
    <dgm:cxn modelId="{F0656D8F-6E45-481A-82A2-A03579821C89}" type="presOf" srcId="{985C59B8-740D-4B04-A83F-BBFC9C5FF9C4}" destId="{D7FBE7FF-7180-4A9F-BB40-DB8361C5AC64}" srcOrd="0" destOrd="0" presId="urn:microsoft.com/office/officeart/2005/8/layout/orgChart1"/>
    <dgm:cxn modelId="{07863A93-7E20-48F6-90D6-2207F80179A1}" type="presOf" srcId="{2F202054-3BA6-413A-A5EE-186431195D4F}" destId="{A1488B45-EA18-4958-84E3-FFF3C492CF7A}" srcOrd="0" destOrd="0" presId="urn:microsoft.com/office/officeart/2005/8/layout/orgChart1"/>
    <dgm:cxn modelId="{5F9BD893-818F-4481-9314-011C1D4BF15E}" type="presOf" srcId="{34668676-D3C5-4955-A84A-17B4DD8B44F4}" destId="{017C7A28-6757-426E-9937-ADD5C9BD32A6}" srcOrd="1" destOrd="0" presId="urn:microsoft.com/office/officeart/2005/8/layout/orgChart1"/>
    <dgm:cxn modelId="{21DBBA9A-64FE-499D-9A7A-60BD3999F5CC}" type="presOf" srcId="{4B6176A5-D539-4E21-AD0E-703F70A95583}" destId="{D4DB80DE-1398-4B7A-BA43-9857A86C28FD}" srcOrd="0" destOrd="0" presId="urn:microsoft.com/office/officeart/2005/8/layout/orgChart1"/>
    <dgm:cxn modelId="{9D491F9F-678C-44E0-98E6-AFFFB1DBBD3B}" type="presOf" srcId="{5B36B7EF-1C02-49D7-A7F7-1AF8DCF07D2D}" destId="{3C0F23B8-43DD-4E23-BD81-CCBD84D7C50C}" srcOrd="1" destOrd="0" presId="urn:microsoft.com/office/officeart/2005/8/layout/orgChart1"/>
    <dgm:cxn modelId="{B86F5AA1-3B71-4546-BBCE-66F7E1BEE5E5}" type="presOf" srcId="{C0327C7B-14CC-4639-9972-01C873312CFE}" destId="{EB79CDA1-07C1-46A1-AF98-5A8A809668C4}" srcOrd="0" destOrd="0" presId="urn:microsoft.com/office/officeart/2005/8/layout/orgChart1"/>
    <dgm:cxn modelId="{31F5B1A1-147E-449E-BBB2-1EBF64F1432E}" srcId="{9DDCEDF4-C611-428B-8D1D-5437AC8E4056}" destId="{749E191B-76DD-4D74-AAC4-5A49F404E7A0}" srcOrd="1" destOrd="0" parTransId="{F5F83295-3719-408F-9AD7-D193AF7DA6CE}" sibTransId="{47A01E92-F7A7-4EC2-8905-4ED8E8B7D345}"/>
    <dgm:cxn modelId="{5E6090AD-3BDB-44FF-9A69-F52A20689167}" type="presOf" srcId="{3E4CFAAE-4B03-40BA-8EB4-877FB5164FCC}" destId="{FD6D9E77-D6ED-4C3E-8752-7921CDF98BC4}" srcOrd="0" destOrd="0" presId="urn:microsoft.com/office/officeart/2005/8/layout/orgChart1"/>
    <dgm:cxn modelId="{1F583AB1-72A5-45C9-A5A9-4D42DFCC5157}" type="presOf" srcId="{EB19502A-FE62-451C-B309-AD0C18B16D7E}" destId="{06AB1C27-7BAB-4B3E-9444-A1CCF2BCC726}" srcOrd="0" destOrd="0" presId="urn:microsoft.com/office/officeart/2005/8/layout/orgChart1"/>
    <dgm:cxn modelId="{2CCAD1B4-7033-485C-A7EE-1F38CC199E64}" srcId="{9DDCEDF4-C611-428B-8D1D-5437AC8E4056}" destId="{34668676-D3C5-4955-A84A-17B4DD8B44F4}" srcOrd="2" destOrd="0" parTransId="{0CE213F9-9A51-46AA-9629-22D32D273181}" sibTransId="{EF45452A-97DF-4685-983E-2E843AACA8DF}"/>
    <dgm:cxn modelId="{299790C1-7F9C-44A1-9085-45ECD35356C4}" srcId="{34668676-D3C5-4955-A84A-17B4DD8B44F4}" destId="{4249699C-4D12-40D4-96AC-543C52267398}" srcOrd="1" destOrd="0" parTransId="{6A8FE097-E1D4-4B20-B778-AAFA30291AD6}" sibTransId="{07569FE4-5F34-4A62-B20D-0041B7D516C7}"/>
    <dgm:cxn modelId="{D805D2C6-5A06-4556-81D8-4736BA0CD2F7}" type="presOf" srcId="{3CFA2224-C166-4E3A-B24B-9587E0D46D6C}" destId="{485BB0EB-BC67-4412-B6F6-4A4800B77083}" srcOrd="1" destOrd="0" presId="urn:microsoft.com/office/officeart/2005/8/layout/orgChart1"/>
    <dgm:cxn modelId="{7E69B7C7-9FA3-4445-8E9A-7634EDC6C2FE}" srcId="{C4009FFF-4745-40C6-BD36-464671678C60}" destId="{AD592A81-7B8E-4676-9F2D-6B9732B08767}" srcOrd="2" destOrd="0" parTransId="{EE53B67F-D64F-41DC-BB54-5A2B1485E550}" sibTransId="{9754A538-A83F-453C-A889-960A46A437F4}"/>
    <dgm:cxn modelId="{404CD6CA-6FEB-4203-89A3-9C199278CD97}" type="presOf" srcId="{DF8DE8A8-7A2E-4071-8FE5-DBC825938329}" destId="{E6266F59-8A55-4E34-A9C5-B1753327E360}" srcOrd="0" destOrd="0" presId="urn:microsoft.com/office/officeart/2005/8/layout/orgChart1"/>
    <dgm:cxn modelId="{31EFA7D1-F063-4C22-9A29-66E0F04C5F25}" type="presOf" srcId="{B71FD421-9FEB-4E98-B1B4-D91FCA49F20B}" destId="{50F689F0-9E0C-4A6F-B77E-ADF0AF381C88}" srcOrd="0" destOrd="0" presId="urn:microsoft.com/office/officeart/2005/8/layout/orgChart1"/>
    <dgm:cxn modelId="{CF9937D3-341A-4517-BA4B-47DF7E94DF30}" type="presOf" srcId="{8C043E66-1B0B-40BF-B85D-B60C82DD4529}" destId="{DA2971F2-FA36-4007-AA4D-A34031F9E8A9}" srcOrd="0" destOrd="0" presId="urn:microsoft.com/office/officeart/2005/8/layout/orgChart1"/>
    <dgm:cxn modelId="{5486DCD7-18C3-41FB-9F31-F5527119ADEA}" srcId="{C4009FFF-4745-40C6-BD36-464671678C60}" destId="{3CFA2224-C166-4E3A-B24B-9587E0D46D6C}" srcOrd="0" destOrd="0" parTransId="{DCD6EA09-E260-45DA-B8C8-8228DC9641D4}" sibTransId="{8ABFE62D-A24D-4A8D-9E87-B9DA4C10527E}"/>
    <dgm:cxn modelId="{431726E1-42E6-42DA-854B-B5616899A848}" srcId="{C4009FFF-4745-40C6-BD36-464671678C60}" destId="{298D399B-6076-4ED5-BEB8-B15D2378E90B}" srcOrd="5" destOrd="0" parTransId="{25832BDA-7BB5-42DC-A0E0-B24D54D059D0}" sibTransId="{41D27C5F-33FB-435C-89FE-F20A8D8B88E2}"/>
    <dgm:cxn modelId="{6D9F25F4-C24B-4144-A143-D386E1BD09F9}" type="presOf" srcId="{85808909-B73A-4BEE-A020-11AE6FA27DB5}" destId="{98DD386F-E1CD-4A0B-A825-4E96CE7D7322}" srcOrd="1" destOrd="0" presId="urn:microsoft.com/office/officeart/2005/8/layout/orgChart1"/>
    <dgm:cxn modelId="{6239FFFA-C86D-45B5-B232-46A7AE35F13F}" srcId="{304A2809-F29E-4912-8272-339CF6DF5813}" destId="{9DDCEDF4-C611-428B-8D1D-5437AC8E4056}" srcOrd="0" destOrd="0" parTransId="{B9E8FB10-5B43-44F7-BC7B-A1392575523F}" sibTransId="{EAFDD3FB-AE9E-4F3B-8D9B-B5AC94A054EF}"/>
    <dgm:cxn modelId="{14C7C4FB-3952-4E0F-9F0E-5715407CC08A}" type="presOf" srcId="{C4009FFF-4745-40C6-BD36-464671678C60}" destId="{F33645C3-33D5-4ACD-A948-B001C029C14C}" srcOrd="1" destOrd="0" presId="urn:microsoft.com/office/officeart/2005/8/layout/orgChart1"/>
    <dgm:cxn modelId="{D781D4FB-6CDE-413B-A20E-995EA48A9870}" type="presOf" srcId="{4B6176A5-D539-4E21-AD0E-703F70A95583}" destId="{E885EAD9-525A-4D23-A9A0-B3A08BC32D16}" srcOrd="1" destOrd="0" presId="urn:microsoft.com/office/officeart/2005/8/layout/orgChart1"/>
    <dgm:cxn modelId="{6A2952FD-CD29-49BD-892F-75D0F67B7293}" type="presOf" srcId="{31970547-A785-4D77-8FC2-F561946F2D6C}" destId="{C7AE2C5C-A2EF-42B1-B771-65E4A7E13B13}" srcOrd="1" destOrd="0" presId="urn:microsoft.com/office/officeart/2005/8/layout/orgChart1"/>
    <dgm:cxn modelId="{BF12E2FD-BE92-49C3-A86E-552E24223A2B}" srcId="{749E191B-76DD-4D74-AAC4-5A49F404E7A0}" destId="{352510B4-1781-4EDB-94C2-F4B339B2F630}" srcOrd="1" destOrd="0" parTransId="{B71FD421-9FEB-4E98-B1B4-D91FCA49F20B}" sibTransId="{51BCAE04-BC7C-4224-A8EC-C036764CEBC2}"/>
    <dgm:cxn modelId="{02091C6D-E105-48F0-BAD8-F1D3EEFEF8B7}" type="presParOf" srcId="{41E157A9-E1F8-41DE-B566-53A68D82D02A}" destId="{DEDB26DC-0573-4268-8380-75EF5FF905F5}" srcOrd="0" destOrd="0" presId="urn:microsoft.com/office/officeart/2005/8/layout/orgChart1"/>
    <dgm:cxn modelId="{E7C93082-5308-441D-9F1B-EDA221A3F1D3}" type="presParOf" srcId="{DEDB26DC-0573-4268-8380-75EF5FF905F5}" destId="{FCAA40A2-482E-4462-9C7C-6AAE8297A7D1}" srcOrd="0" destOrd="0" presId="urn:microsoft.com/office/officeart/2005/8/layout/orgChart1"/>
    <dgm:cxn modelId="{B10275F3-1151-4772-9350-53FF37C50583}" type="presParOf" srcId="{FCAA40A2-482E-4462-9C7C-6AAE8297A7D1}" destId="{DE0BB3A7-E98F-4512-BDD9-F53721E743AC}" srcOrd="0" destOrd="0" presId="urn:microsoft.com/office/officeart/2005/8/layout/orgChart1"/>
    <dgm:cxn modelId="{5D3AB8FD-2D18-4E40-A267-485EB1E4B16C}" type="presParOf" srcId="{FCAA40A2-482E-4462-9C7C-6AAE8297A7D1}" destId="{FC125902-9966-4EF0-AF20-C298BBA3D7D4}" srcOrd="1" destOrd="0" presId="urn:microsoft.com/office/officeart/2005/8/layout/orgChart1"/>
    <dgm:cxn modelId="{1B3B2942-6CDA-415B-B246-6CB74A8030E8}" type="presParOf" srcId="{DEDB26DC-0573-4268-8380-75EF5FF905F5}" destId="{6EE2D388-A06F-4252-9F68-91164DDF3CD7}" srcOrd="1" destOrd="0" presId="urn:microsoft.com/office/officeart/2005/8/layout/orgChart1"/>
    <dgm:cxn modelId="{74FD3ACD-0E93-47FE-9D26-8B82F884185A}" type="presParOf" srcId="{6EE2D388-A06F-4252-9F68-91164DDF3CD7}" destId="{D7FBE7FF-7180-4A9F-BB40-DB8361C5AC64}" srcOrd="0" destOrd="0" presId="urn:microsoft.com/office/officeart/2005/8/layout/orgChart1"/>
    <dgm:cxn modelId="{397F1C33-53B3-4FED-A28D-3774FB55003E}" type="presParOf" srcId="{6EE2D388-A06F-4252-9F68-91164DDF3CD7}" destId="{029FE3D3-D4EC-4CFF-BEBD-CB9D77C66C77}" srcOrd="1" destOrd="0" presId="urn:microsoft.com/office/officeart/2005/8/layout/orgChart1"/>
    <dgm:cxn modelId="{86DF1B04-96BC-4217-BE9B-8F31AE21B926}" type="presParOf" srcId="{029FE3D3-D4EC-4CFF-BEBD-CB9D77C66C77}" destId="{52AA790A-C9C7-450F-81BF-94973D9C439F}" srcOrd="0" destOrd="0" presId="urn:microsoft.com/office/officeart/2005/8/layout/orgChart1"/>
    <dgm:cxn modelId="{F58A0D6F-A145-4C73-9F5E-322977C96A6F}" type="presParOf" srcId="{52AA790A-C9C7-450F-81BF-94973D9C439F}" destId="{7B48A162-1AAF-48DD-9213-5AE50B7B5349}" srcOrd="0" destOrd="0" presId="urn:microsoft.com/office/officeart/2005/8/layout/orgChart1"/>
    <dgm:cxn modelId="{DF048C4B-AD73-4AD9-98E6-120C1489B3AD}" type="presParOf" srcId="{52AA790A-C9C7-450F-81BF-94973D9C439F}" destId="{C7AE2C5C-A2EF-42B1-B771-65E4A7E13B13}" srcOrd="1" destOrd="0" presId="urn:microsoft.com/office/officeart/2005/8/layout/orgChart1"/>
    <dgm:cxn modelId="{5BFA7DE9-3472-4F1A-AA21-11E981E216C6}" type="presParOf" srcId="{029FE3D3-D4EC-4CFF-BEBD-CB9D77C66C77}" destId="{B3B99D30-3DF6-4DF6-951F-B9576958BDB3}" srcOrd="1" destOrd="0" presId="urn:microsoft.com/office/officeart/2005/8/layout/orgChart1"/>
    <dgm:cxn modelId="{AAEF9954-1967-4389-9473-1D17ECE9038C}" type="presParOf" srcId="{029FE3D3-D4EC-4CFF-BEBD-CB9D77C66C77}" destId="{B851557B-172F-4F27-BCEB-2E1BD188AD8F}" srcOrd="2" destOrd="0" presId="urn:microsoft.com/office/officeart/2005/8/layout/orgChart1"/>
    <dgm:cxn modelId="{698D49D4-8BDD-4667-863E-CBFD6426DAC1}" type="presParOf" srcId="{6EE2D388-A06F-4252-9F68-91164DDF3CD7}" destId="{02B1C36D-43ED-4F3B-AFA7-F9E1489457CF}" srcOrd="2" destOrd="0" presId="urn:microsoft.com/office/officeart/2005/8/layout/orgChart1"/>
    <dgm:cxn modelId="{D242C1DA-40F2-4EBA-B8C2-01D62B2FE331}" type="presParOf" srcId="{6EE2D388-A06F-4252-9F68-91164DDF3CD7}" destId="{8A5F75C9-DE62-421A-9AB7-0431658892A5}" srcOrd="3" destOrd="0" presId="urn:microsoft.com/office/officeart/2005/8/layout/orgChart1"/>
    <dgm:cxn modelId="{86A7212F-7325-4B06-BCE5-97C95605EEB2}" type="presParOf" srcId="{8A5F75C9-DE62-421A-9AB7-0431658892A5}" destId="{97965AAB-A877-47AE-8607-753F1E7D62EC}" srcOrd="0" destOrd="0" presId="urn:microsoft.com/office/officeart/2005/8/layout/orgChart1"/>
    <dgm:cxn modelId="{B16EBB37-00C7-4991-A43E-9E0533F1566D}" type="presParOf" srcId="{97965AAB-A877-47AE-8607-753F1E7D62EC}" destId="{15AF328F-D915-4748-B10B-9C2FA7B28CC3}" srcOrd="0" destOrd="0" presId="urn:microsoft.com/office/officeart/2005/8/layout/orgChart1"/>
    <dgm:cxn modelId="{90649D3A-F2D1-4193-89B9-875833D01531}" type="presParOf" srcId="{97965AAB-A877-47AE-8607-753F1E7D62EC}" destId="{C1247F4E-4904-4BD1-971E-2EC250913C3E}" srcOrd="1" destOrd="0" presId="urn:microsoft.com/office/officeart/2005/8/layout/orgChart1"/>
    <dgm:cxn modelId="{02FDB8BB-AB95-4E27-9E5B-B6A146EDE126}" type="presParOf" srcId="{8A5F75C9-DE62-421A-9AB7-0431658892A5}" destId="{262320FD-457B-4382-BC1D-2B3993D6991B}" srcOrd="1" destOrd="0" presId="urn:microsoft.com/office/officeart/2005/8/layout/orgChart1"/>
    <dgm:cxn modelId="{46A22134-99C7-4EB5-BB84-BFF97DC08AE6}" type="presParOf" srcId="{262320FD-457B-4382-BC1D-2B3993D6991B}" destId="{06AB1C27-7BAB-4B3E-9444-A1CCF2BCC726}" srcOrd="0" destOrd="0" presId="urn:microsoft.com/office/officeart/2005/8/layout/orgChart1"/>
    <dgm:cxn modelId="{1B40A4D5-A10B-48ED-9E7B-A4BD2415BF64}" type="presParOf" srcId="{262320FD-457B-4382-BC1D-2B3993D6991B}" destId="{3C51D93A-5DDE-41F0-81F0-953034210EAF}" srcOrd="1" destOrd="0" presId="urn:microsoft.com/office/officeart/2005/8/layout/orgChart1"/>
    <dgm:cxn modelId="{B9931D05-1BD8-47EC-A67F-D2DCDEFFB3EA}" type="presParOf" srcId="{3C51D93A-5DDE-41F0-81F0-953034210EAF}" destId="{872807A6-F8EF-4B0B-B6C2-BE25DDE41B05}" srcOrd="0" destOrd="0" presId="urn:microsoft.com/office/officeart/2005/8/layout/orgChart1"/>
    <dgm:cxn modelId="{B193EB1A-0757-48CC-AB96-A889F481641E}" type="presParOf" srcId="{872807A6-F8EF-4B0B-B6C2-BE25DDE41B05}" destId="{D4DB80DE-1398-4B7A-BA43-9857A86C28FD}" srcOrd="0" destOrd="0" presId="urn:microsoft.com/office/officeart/2005/8/layout/orgChart1"/>
    <dgm:cxn modelId="{719E1C76-4DC6-4016-B6AF-D47FB64E6194}" type="presParOf" srcId="{872807A6-F8EF-4B0B-B6C2-BE25DDE41B05}" destId="{E885EAD9-525A-4D23-A9A0-B3A08BC32D16}" srcOrd="1" destOrd="0" presId="urn:microsoft.com/office/officeart/2005/8/layout/orgChart1"/>
    <dgm:cxn modelId="{32F60ACD-A313-4617-8307-0BAB8F2C9B28}" type="presParOf" srcId="{3C51D93A-5DDE-41F0-81F0-953034210EAF}" destId="{27692B5A-241A-4403-8DD9-E8FBE235FA0D}" srcOrd="1" destOrd="0" presId="urn:microsoft.com/office/officeart/2005/8/layout/orgChart1"/>
    <dgm:cxn modelId="{794793A6-2679-4A69-898E-7837314FCBFC}" type="presParOf" srcId="{3C51D93A-5DDE-41F0-81F0-953034210EAF}" destId="{7BA1F528-DE6D-4504-941A-6472A218688F}" srcOrd="2" destOrd="0" presId="urn:microsoft.com/office/officeart/2005/8/layout/orgChart1"/>
    <dgm:cxn modelId="{EEC69DAE-1067-4D3E-82FA-3E3975B8FDA5}" type="presParOf" srcId="{262320FD-457B-4382-BC1D-2B3993D6991B}" destId="{50F689F0-9E0C-4A6F-B77E-ADF0AF381C88}" srcOrd="2" destOrd="0" presId="urn:microsoft.com/office/officeart/2005/8/layout/orgChart1"/>
    <dgm:cxn modelId="{7E837CDA-9A84-4C90-BC7A-AF52470CFB1C}" type="presParOf" srcId="{262320FD-457B-4382-BC1D-2B3993D6991B}" destId="{EEDDF804-58E2-4C3C-9B68-894155DDFB78}" srcOrd="3" destOrd="0" presId="urn:microsoft.com/office/officeart/2005/8/layout/orgChart1"/>
    <dgm:cxn modelId="{85C5FC09-7902-4972-BD1E-49BAA6B087FC}" type="presParOf" srcId="{EEDDF804-58E2-4C3C-9B68-894155DDFB78}" destId="{B7F013E9-4E51-45C8-9721-7B553DFE9A64}" srcOrd="0" destOrd="0" presId="urn:microsoft.com/office/officeart/2005/8/layout/orgChart1"/>
    <dgm:cxn modelId="{D0C847EC-4569-470A-910D-4EAE2D5BBE3E}" type="presParOf" srcId="{B7F013E9-4E51-45C8-9721-7B553DFE9A64}" destId="{26CF03F3-ACF4-4296-BE32-5D2C7EBD147E}" srcOrd="0" destOrd="0" presId="urn:microsoft.com/office/officeart/2005/8/layout/orgChart1"/>
    <dgm:cxn modelId="{DD044FFE-0F62-4ECC-994F-FA1443C0E60D}" type="presParOf" srcId="{B7F013E9-4E51-45C8-9721-7B553DFE9A64}" destId="{B2AE61D4-5D75-4425-8063-898DFCD5845E}" srcOrd="1" destOrd="0" presId="urn:microsoft.com/office/officeart/2005/8/layout/orgChart1"/>
    <dgm:cxn modelId="{96E6F9E7-44D5-4F6D-B3CB-50CA4EC3ECFC}" type="presParOf" srcId="{EEDDF804-58E2-4C3C-9B68-894155DDFB78}" destId="{A737D548-A6E2-4901-ABCF-9683C484DD4C}" srcOrd="1" destOrd="0" presId="urn:microsoft.com/office/officeart/2005/8/layout/orgChart1"/>
    <dgm:cxn modelId="{2E04A2EB-1BF2-4E98-A1FA-48423FF651D8}" type="presParOf" srcId="{EEDDF804-58E2-4C3C-9B68-894155DDFB78}" destId="{709B7613-4E29-4BAD-8517-ECB1BAB76445}" srcOrd="2" destOrd="0" presId="urn:microsoft.com/office/officeart/2005/8/layout/orgChart1"/>
    <dgm:cxn modelId="{FD271FB6-56D1-4B5B-A43C-962DBA6E3D83}" type="presParOf" srcId="{8A5F75C9-DE62-421A-9AB7-0431658892A5}" destId="{E6463FAC-BFAB-44A4-8C55-1561292FD0F9}" srcOrd="2" destOrd="0" presId="urn:microsoft.com/office/officeart/2005/8/layout/orgChart1"/>
    <dgm:cxn modelId="{E8C39B87-B848-4592-8DBC-9E171F49CADF}" type="presParOf" srcId="{6EE2D388-A06F-4252-9F68-91164DDF3CD7}" destId="{1F9DE333-C1A3-4C58-86A2-9248D29F4B12}" srcOrd="4" destOrd="0" presId="urn:microsoft.com/office/officeart/2005/8/layout/orgChart1"/>
    <dgm:cxn modelId="{9A2795A7-0A8A-4E94-A99B-E876F9F82199}" type="presParOf" srcId="{6EE2D388-A06F-4252-9F68-91164DDF3CD7}" destId="{0BBB44CA-1EB3-411A-9935-9FF57F2264C8}" srcOrd="5" destOrd="0" presId="urn:microsoft.com/office/officeart/2005/8/layout/orgChart1"/>
    <dgm:cxn modelId="{56F95CFA-4761-4FB0-8CE0-43C9ACC92823}" type="presParOf" srcId="{0BBB44CA-1EB3-411A-9935-9FF57F2264C8}" destId="{82944DFA-6654-4DD6-9767-2B551ED30BE6}" srcOrd="0" destOrd="0" presId="urn:microsoft.com/office/officeart/2005/8/layout/orgChart1"/>
    <dgm:cxn modelId="{E09CB444-7A04-4C7D-94BF-D058396EE014}" type="presParOf" srcId="{82944DFA-6654-4DD6-9767-2B551ED30BE6}" destId="{C6B14B27-9CF5-4DAD-94AB-BD069CDC28EA}" srcOrd="0" destOrd="0" presId="urn:microsoft.com/office/officeart/2005/8/layout/orgChart1"/>
    <dgm:cxn modelId="{ECFDF02D-08D8-4DC0-B03C-638BCA42BABE}" type="presParOf" srcId="{82944DFA-6654-4DD6-9767-2B551ED30BE6}" destId="{017C7A28-6757-426E-9937-ADD5C9BD32A6}" srcOrd="1" destOrd="0" presId="urn:microsoft.com/office/officeart/2005/8/layout/orgChart1"/>
    <dgm:cxn modelId="{D7E3A0C2-8C9C-4115-89ED-35939FBC5273}" type="presParOf" srcId="{0BBB44CA-1EB3-411A-9935-9FF57F2264C8}" destId="{15716F0E-D97D-485B-A384-411655B2288C}" srcOrd="1" destOrd="0" presId="urn:microsoft.com/office/officeart/2005/8/layout/orgChart1"/>
    <dgm:cxn modelId="{52BF3183-2E49-4A85-BF52-C0C9FBE7E0AC}" type="presParOf" srcId="{15716F0E-D97D-485B-A384-411655B2288C}" destId="{E6266F59-8A55-4E34-A9C5-B1753327E360}" srcOrd="0" destOrd="0" presId="urn:microsoft.com/office/officeart/2005/8/layout/orgChart1"/>
    <dgm:cxn modelId="{079AFA93-CE15-4ED9-9B1A-88ECAD15DD9B}" type="presParOf" srcId="{15716F0E-D97D-485B-A384-411655B2288C}" destId="{94621BF4-EFB1-4648-A1DD-340DD8A4D853}" srcOrd="1" destOrd="0" presId="urn:microsoft.com/office/officeart/2005/8/layout/orgChart1"/>
    <dgm:cxn modelId="{AFB5544B-47D6-44EC-84BF-6EDF4F8C788E}" type="presParOf" srcId="{94621BF4-EFB1-4648-A1DD-340DD8A4D853}" destId="{0B4C5ED3-DC47-4331-83FC-FA434748CDA2}" srcOrd="0" destOrd="0" presId="urn:microsoft.com/office/officeart/2005/8/layout/orgChart1"/>
    <dgm:cxn modelId="{07970708-496D-481F-884F-BF6994616010}" type="presParOf" srcId="{0B4C5ED3-DC47-4331-83FC-FA434748CDA2}" destId="{FD6D9E77-D6ED-4C3E-8752-7921CDF98BC4}" srcOrd="0" destOrd="0" presId="urn:microsoft.com/office/officeart/2005/8/layout/orgChart1"/>
    <dgm:cxn modelId="{DD088239-1253-4686-857C-06DBD6B36BA7}" type="presParOf" srcId="{0B4C5ED3-DC47-4331-83FC-FA434748CDA2}" destId="{E386C977-907A-458C-B826-CBD7E77848E9}" srcOrd="1" destOrd="0" presId="urn:microsoft.com/office/officeart/2005/8/layout/orgChart1"/>
    <dgm:cxn modelId="{00C8CC07-F579-474D-97E8-613F07D55B16}" type="presParOf" srcId="{94621BF4-EFB1-4648-A1DD-340DD8A4D853}" destId="{2DCE39E5-3766-4533-A516-F245298EB6EB}" srcOrd="1" destOrd="0" presId="urn:microsoft.com/office/officeart/2005/8/layout/orgChart1"/>
    <dgm:cxn modelId="{D0D9494E-F87E-48C5-9D48-952338F78831}" type="presParOf" srcId="{94621BF4-EFB1-4648-A1DD-340DD8A4D853}" destId="{CF8A13A3-89DA-428D-B6CC-DAC900438271}" srcOrd="2" destOrd="0" presId="urn:microsoft.com/office/officeart/2005/8/layout/orgChart1"/>
    <dgm:cxn modelId="{2258C86F-6413-46DF-9B48-97E4629FD54E}" type="presParOf" srcId="{15716F0E-D97D-485B-A384-411655B2288C}" destId="{4C2E2853-611C-4336-AE72-6EFB66FFC6DA}" srcOrd="2" destOrd="0" presId="urn:microsoft.com/office/officeart/2005/8/layout/orgChart1"/>
    <dgm:cxn modelId="{17CFDAD5-E303-4F73-B3DD-CF767018D1E3}" type="presParOf" srcId="{15716F0E-D97D-485B-A384-411655B2288C}" destId="{AFD14FF1-4C00-471B-ADBD-311A9B6BA0CE}" srcOrd="3" destOrd="0" presId="urn:microsoft.com/office/officeart/2005/8/layout/orgChart1"/>
    <dgm:cxn modelId="{4C7869F1-0669-435D-B273-EDA20B84EDC5}" type="presParOf" srcId="{AFD14FF1-4C00-471B-ADBD-311A9B6BA0CE}" destId="{8CC5EE91-4360-42CE-884C-7EEC65FA95AF}" srcOrd="0" destOrd="0" presId="urn:microsoft.com/office/officeart/2005/8/layout/orgChart1"/>
    <dgm:cxn modelId="{4736744E-4B77-426C-AF84-952736A35CA9}" type="presParOf" srcId="{8CC5EE91-4360-42CE-884C-7EEC65FA95AF}" destId="{C1B19528-4A7C-4900-8026-4CCAEA982FCE}" srcOrd="0" destOrd="0" presId="urn:microsoft.com/office/officeart/2005/8/layout/orgChart1"/>
    <dgm:cxn modelId="{13968D5B-3878-4332-96E7-2175FE8DBEEB}" type="presParOf" srcId="{8CC5EE91-4360-42CE-884C-7EEC65FA95AF}" destId="{C404B942-E6D5-49F1-8EB8-AA3751074B2F}" srcOrd="1" destOrd="0" presId="urn:microsoft.com/office/officeart/2005/8/layout/orgChart1"/>
    <dgm:cxn modelId="{4749288A-9CA1-452D-9456-ACA693A420A7}" type="presParOf" srcId="{AFD14FF1-4C00-471B-ADBD-311A9B6BA0CE}" destId="{6866E904-02B3-4A24-97F1-04101B39BC9C}" srcOrd="1" destOrd="0" presId="urn:microsoft.com/office/officeart/2005/8/layout/orgChart1"/>
    <dgm:cxn modelId="{86F4D590-92DF-40F8-8553-FFE6BA8801FD}" type="presParOf" srcId="{AFD14FF1-4C00-471B-ADBD-311A9B6BA0CE}" destId="{DB141C8A-E0D0-4F52-9A85-E4BF9789F257}" srcOrd="2" destOrd="0" presId="urn:microsoft.com/office/officeart/2005/8/layout/orgChart1"/>
    <dgm:cxn modelId="{B340DE0A-7323-4B75-8DEC-B06EA343F669}" type="presParOf" srcId="{15716F0E-D97D-485B-A384-411655B2288C}" destId="{B5573900-0B8A-4208-BE74-DE79308CAD56}" srcOrd="4" destOrd="0" presId="urn:microsoft.com/office/officeart/2005/8/layout/orgChart1"/>
    <dgm:cxn modelId="{D7428B15-139B-4436-A1D3-001A7B241796}" type="presParOf" srcId="{15716F0E-D97D-485B-A384-411655B2288C}" destId="{C9293D8A-837C-4E3D-8149-2E3C0C2924FF}" srcOrd="5" destOrd="0" presId="urn:microsoft.com/office/officeart/2005/8/layout/orgChart1"/>
    <dgm:cxn modelId="{3DCE81DE-71A8-4D0C-8E76-3E1BD62CAE74}" type="presParOf" srcId="{C9293D8A-837C-4E3D-8149-2E3C0C2924FF}" destId="{169C8EAC-1586-4553-94A7-1195854EE4DA}" srcOrd="0" destOrd="0" presId="urn:microsoft.com/office/officeart/2005/8/layout/orgChart1"/>
    <dgm:cxn modelId="{CE794061-232F-438F-BF8F-6DCB64C88D0E}" type="presParOf" srcId="{169C8EAC-1586-4553-94A7-1195854EE4DA}" destId="{3CB32766-BF9B-4E4D-92E9-63CB04932745}" srcOrd="0" destOrd="0" presId="urn:microsoft.com/office/officeart/2005/8/layout/orgChart1"/>
    <dgm:cxn modelId="{937FD05F-3C89-4723-92C0-7EBE6A981D49}" type="presParOf" srcId="{169C8EAC-1586-4553-94A7-1195854EE4DA}" destId="{7B5E53CD-7E68-4B2E-977B-4AA4D7D07405}" srcOrd="1" destOrd="0" presId="urn:microsoft.com/office/officeart/2005/8/layout/orgChart1"/>
    <dgm:cxn modelId="{C7576AFB-39BA-4DDF-8143-CF154E169E5E}" type="presParOf" srcId="{C9293D8A-837C-4E3D-8149-2E3C0C2924FF}" destId="{3EB6F193-BCC5-43D3-8F05-DD00DA5C9808}" srcOrd="1" destOrd="0" presId="urn:microsoft.com/office/officeart/2005/8/layout/orgChart1"/>
    <dgm:cxn modelId="{0D8A852E-7719-4860-8F5A-F20EFA7F345C}" type="presParOf" srcId="{C9293D8A-837C-4E3D-8149-2E3C0C2924FF}" destId="{69E18628-226C-49DF-9234-DA1B30C7DC4E}" srcOrd="2" destOrd="0" presId="urn:microsoft.com/office/officeart/2005/8/layout/orgChart1"/>
    <dgm:cxn modelId="{C231B5A5-A834-4BBE-8B3D-824D8E72A81F}" type="presParOf" srcId="{15716F0E-D97D-485B-A384-411655B2288C}" destId="{D7828C28-CE43-45AD-B33C-BA4AE937B89E}" srcOrd="6" destOrd="0" presId="urn:microsoft.com/office/officeart/2005/8/layout/orgChart1"/>
    <dgm:cxn modelId="{33F46D29-A1D3-43AB-99D0-E3AA5D949A4D}" type="presParOf" srcId="{15716F0E-D97D-485B-A384-411655B2288C}" destId="{CF42AD67-14A1-4801-A58A-DBFE6D32A4DE}" srcOrd="7" destOrd="0" presId="urn:microsoft.com/office/officeart/2005/8/layout/orgChart1"/>
    <dgm:cxn modelId="{F7D49914-DF03-421C-BEA2-ABA7022A539D}" type="presParOf" srcId="{CF42AD67-14A1-4801-A58A-DBFE6D32A4DE}" destId="{B3B69C12-0305-4D98-A561-AE4C461EB441}" srcOrd="0" destOrd="0" presId="urn:microsoft.com/office/officeart/2005/8/layout/orgChart1"/>
    <dgm:cxn modelId="{B39EDCC9-3D36-49E6-9F0A-DB0E43A4E1D2}" type="presParOf" srcId="{B3B69C12-0305-4D98-A561-AE4C461EB441}" destId="{3F902907-09D0-412F-8FA1-E43E3F696515}" srcOrd="0" destOrd="0" presId="urn:microsoft.com/office/officeart/2005/8/layout/orgChart1"/>
    <dgm:cxn modelId="{B8BF010D-3E88-410B-A395-D63AD2788C94}" type="presParOf" srcId="{B3B69C12-0305-4D98-A561-AE4C461EB441}" destId="{98DD386F-E1CD-4A0B-A825-4E96CE7D7322}" srcOrd="1" destOrd="0" presId="urn:microsoft.com/office/officeart/2005/8/layout/orgChart1"/>
    <dgm:cxn modelId="{1D71D958-4946-44E8-9F38-1CAD6AA8945D}" type="presParOf" srcId="{CF42AD67-14A1-4801-A58A-DBFE6D32A4DE}" destId="{BACEEA08-204D-4C3E-AE90-287BC1E879A9}" srcOrd="1" destOrd="0" presId="urn:microsoft.com/office/officeart/2005/8/layout/orgChart1"/>
    <dgm:cxn modelId="{E1DC517A-B2A6-475C-A81A-D65AEDD497F1}" type="presParOf" srcId="{CF42AD67-14A1-4801-A58A-DBFE6D32A4DE}" destId="{9AF6C7EC-B101-4996-B2DC-D6B52A59E03E}" srcOrd="2" destOrd="0" presId="urn:microsoft.com/office/officeart/2005/8/layout/orgChart1"/>
    <dgm:cxn modelId="{AACC946C-1D1B-4557-8279-2E147CE97824}" type="presParOf" srcId="{0BBB44CA-1EB3-411A-9935-9FF57F2264C8}" destId="{08A83072-13EC-4BC9-BB4E-7127499A574D}" srcOrd="2" destOrd="0" presId="urn:microsoft.com/office/officeart/2005/8/layout/orgChart1"/>
    <dgm:cxn modelId="{6CC2CFE6-9119-4048-AFA5-96C2EC927721}" type="presParOf" srcId="{6EE2D388-A06F-4252-9F68-91164DDF3CD7}" destId="{8EFC8CEF-9033-4CFA-B9CE-4206946A36A8}" srcOrd="6" destOrd="0" presId="urn:microsoft.com/office/officeart/2005/8/layout/orgChart1"/>
    <dgm:cxn modelId="{EE1CBB11-4706-4843-8B6F-748D4EC061E0}" type="presParOf" srcId="{6EE2D388-A06F-4252-9F68-91164DDF3CD7}" destId="{885C1CE9-8E3C-472C-9517-0269A43B7DB6}" srcOrd="7" destOrd="0" presId="urn:microsoft.com/office/officeart/2005/8/layout/orgChart1"/>
    <dgm:cxn modelId="{C84329B1-5C11-4889-A881-EDF7DB8220CB}" type="presParOf" srcId="{885C1CE9-8E3C-472C-9517-0269A43B7DB6}" destId="{A4027AF3-1A64-43E1-8DDC-92C138F29549}" srcOrd="0" destOrd="0" presId="urn:microsoft.com/office/officeart/2005/8/layout/orgChart1"/>
    <dgm:cxn modelId="{E5033D66-60D7-41EC-A0D1-39F08C25A889}" type="presParOf" srcId="{A4027AF3-1A64-43E1-8DDC-92C138F29549}" destId="{C737B0C3-4D3C-4E7A-A7C0-62EFF7DE7942}" srcOrd="0" destOrd="0" presId="urn:microsoft.com/office/officeart/2005/8/layout/orgChart1"/>
    <dgm:cxn modelId="{F153B455-B0DC-4EB0-A449-801B8F52CE95}" type="presParOf" srcId="{A4027AF3-1A64-43E1-8DDC-92C138F29549}" destId="{F33645C3-33D5-4ACD-A948-B001C029C14C}" srcOrd="1" destOrd="0" presId="urn:microsoft.com/office/officeart/2005/8/layout/orgChart1"/>
    <dgm:cxn modelId="{C49ED00D-709D-4804-B216-EDA4BFFAE721}" type="presParOf" srcId="{885C1CE9-8E3C-472C-9517-0269A43B7DB6}" destId="{85F4EFC5-CF3D-4C7C-8A11-5FD89BA8AE93}" srcOrd="1" destOrd="0" presId="urn:microsoft.com/office/officeart/2005/8/layout/orgChart1"/>
    <dgm:cxn modelId="{D7706D43-8437-4FB9-B739-780FEF33C26D}" type="presParOf" srcId="{85F4EFC5-CF3D-4C7C-8A11-5FD89BA8AE93}" destId="{4EF43357-046E-4927-A87A-0C917BFBE1EB}" srcOrd="0" destOrd="0" presId="urn:microsoft.com/office/officeart/2005/8/layout/orgChart1"/>
    <dgm:cxn modelId="{A2D4FA5B-A7CD-4BC6-BAC7-C6AE22F8E7C9}" type="presParOf" srcId="{85F4EFC5-CF3D-4C7C-8A11-5FD89BA8AE93}" destId="{F7ABB829-004F-432B-BFD0-C283448F464A}" srcOrd="1" destOrd="0" presId="urn:microsoft.com/office/officeart/2005/8/layout/orgChart1"/>
    <dgm:cxn modelId="{F2DE1915-B465-40C0-B31C-39DF772111F8}" type="presParOf" srcId="{F7ABB829-004F-432B-BFD0-C283448F464A}" destId="{334CDE38-5E03-4D59-A088-9763C3FA976D}" srcOrd="0" destOrd="0" presId="urn:microsoft.com/office/officeart/2005/8/layout/orgChart1"/>
    <dgm:cxn modelId="{3357482F-DF86-49A4-B90E-23D8C15DD6F1}" type="presParOf" srcId="{334CDE38-5E03-4D59-A088-9763C3FA976D}" destId="{7C44E490-A9A4-4672-8C17-8BEFFB983DB7}" srcOrd="0" destOrd="0" presId="urn:microsoft.com/office/officeart/2005/8/layout/orgChart1"/>
    <dgm:cxn modelId="{0F8E878F-F661-4EBD-9C80-647E5FC9DD2E}" type="presParOf" srcId="{334CDE38-5E03-4D59-A088-9763C3FA976D}" destId="{485BB0EB-BC67-4412-B6F6-4A4800B77083}" srcOrd="1" destOrd="0" presId="urn:microsoft.com/office/officeart/2005/8/layout/orgChart1"/>
    <dgm:cxn modelId="{733D74B9-752B-4E11-A63B-C5E59904C37A}" type="presParOf" srcId="{F7ABB829-004F-432B-BFD0-C283448F464A}" destId="{F6343F87-C312-4017-B3EB-EA0949648CEE}" srcOrd="1" destOrd="0" presId="urn:microsoft.com/office/officeart/2005/8/layout/orgChart1"/>
    <dgm:cxn modelId="{E8E97FAA-3994-41BF-ABB0-667904E42508}" type="presParOf" srcId="{F7ABB829-004F-432B-BFD0-C283448F464A}" destId="{E5E7AE05-1275-4A64-A061-9F98A109553F}" srcOrd="2" destOrd="0" presId="urn:microsoft.com/office/officeart/2005/8/layout/orgChart1"/>
    <dgm:cxn modelId="{A3161C94-BA6A-419D-BF29-79E8EBF4B49E}" type="presParOf" srcId="{85F4EFC5-CF3D-4C7C-8A11-5FD89BA8AE93}" destId="{8A169759-0F13-4939-9645-4CC35A50E652}" srcOrd="2" destOrd="0" presId="urn:microsoft.com/office/officeart/2005/8/layout/orgChart1"/>
    <dgm:cxn modelId="{6FDF7BD7-3CCA-44A5-BA01-A92C1B4B6756}" type="presParOf" srcId="{85F4EFC5-CF3D-4C7C-8A11-5FD89BA8AE93}" destId="{E5C1A50D-1342-4FA3-8C06-605544047979}" srcOrd="3" destOrd="0" presId="urn:microsoft.com/office/officeart/2005/8/layout/orgChart1"/>
    <dgm:cxn modelId="{6EB92E91-9A0D-4D12-931D-7AADD4A61721}" type="presParOf" srcId="{E5C1A50D-1342-4FA3-8C06-605544047979}" destId="{6C86250A-751E-490A-BE47-3F924B24D9E9}" srcOrd="0" destOrd="0" presId="urn:microsoft.com/office/officeart/2005/8/layout/orgChart1"/>
    <dgm:cxn modelId="{BE50BED2-8C38-4EF4-8E80-1DCFBFB39337}" type="presParOf" srcId="{6C86250A-751E-490A-BE47-3F924B24D9E9}" destId="{EB79CDA1-07C1-46A1-AF98-5A8A809668C4}" srcOrd="0" destOrd="0" presId="urn:microsoft.com/office/officeart/2005/8/layout/orgChart1"/>
    <dgm:cxn modelId="{6EB6012B-A42E-4273-A377-AF4F1F1936DD}" type="presParOf" srcId="{6C86250A-751E-490A-BE47-3F924B24D9E9}" destId="{4E652D97-6F10-45D8-BEC0-2C8D2BBC238F}" srcOrd="1" destOrd="0" presId="urn:microsoft.com/office/officeart/2005/8/layout/orgChart1"/>
    <dgm:cxn modelId="{47597764-3B7C-48DA-83EB-35A5E661B31B}" type="presParOf" srcId="{E5C1A50D-1342-4FA3-8C06-605544047979}" destId="{4B17BD6E-7BCA-41EA-8061-2A2FDA0B8901}" srcOrd="1" destOrd="0" presId="urn:microsoft.com/office/officeart/2005/8/layout/orgChart1"/>
    <dgm:cxn modelId="{9E912BF0-09AF-4276-A6FE-32051581C2EA}" type="presParOf" srcId="{E5C1A50D-1342-4FA3-8C06-605544047979}" destId="{4EE268AF-43D3-4A3F-A202-EDE78255563F}" srcOrd="2" destOrd="0" presId="urn:microsoft.com/office/officeart/2005/8/layout/orgChart1"/>
    <dgm:cxn modelId="{BA719570-808C-4322-A61A-F4F1412B1BCD}" type="presParOf" srcId="{85F4EFC5-CF3D-4C7C-8A11-5FD89BA8AE93}" destId="{0B00E83C-3BDB-430A-9D51-E3494BD3C488}" srcOrd="4" destOrd="0" presId="urn:microsoft.com/office/officeart/2005/8/layout/orgChart1"/>
    <dgm:cxn modelId="{C18211FA-300A-46D0-A977-5E6DD8F13BB0}" type="presParOf" srcId="{85F4EFC5-CF3D-4C7C-8A11-5FD89BA8AE93}" destId="{23540679-DF61-43ED-87D1-38BBF4DB5B4D}" srcOrd="5" destOrd="0" presId="urn:microsoft.com/office/officeart/2005/8/layout/orgChart1"/>
    <dgm:cxn modelId="{8F1A0390-B5C9-4E41-91E6-D764F34DAE63}" type="presParOf" srcId="{23540679-DF61-43ED-87D1-38BBF4DB5B4D}" destId="{AB0DF5B4-9F40-4E52-BA2D-4179884CD450}" srcOrd="0" destOrd="0" presId="urn:microsoft.com/office/officeart/2005/8/layout/orgChart1"/>
    <dgm:cxn modelId="{E53D8727-12D9-4B5B-AD7D-DDFBC1BFEC57}" type="presParOf" srcId="{AB0DF5B4-9F40-4E52-BA2D-4179884CD450}" destId="{015F58B8-C603-460B-8B04-A342610BD56F}" srcOrd="0" destOrd="0" presId="urn:microsoft.com/office/officeart/2005/8/layout/orgChart1"/>
    <dgm:cxn modelId="{C9D26ECF-1556-47D0-9F9B-8AEABE93F5A9}" type="presParOf" srcId="{AB0DF5B4-9F40-4E52-BA2D-4179884CD450}" destId="{9E10C8B0-0C33-4074-A845-35E25C2DA708}" srcOrd="1" destOrd="0" presId="urn:microsoft.com/office/officeart/2005/8/layout/orgChart1"/>
    <dgm:cxn modelId="{BE40AE22-FC4E-4787-9298-7C225487F655}" type="presParOf" srcId="{23540679-DF61-43ED-87D1-38BBF4DB5B4D}" destId="{7945E39F-F115-4278-B978-A1B14C75E0BF}" srcOrd="1" destOrd="0" presId="urn:microsoft.com/office/officeart/2005/8/layout/orgChart1"/>
    <dgm:cxn modelId="{47DCE408-87CD-4B49-9EF5-C392A92877C0}" type="presParOf" srcId="{23540679-DF61-43ED-87D1-38BBF4DB5B4D}" destId="{9838A868-7E3D-4293-8360-CE7DAE4EC940}" srcOrd="2" destOrd="0" presId="urn:microsoft.com/office/officeart/2005/8/layout/orgChart1"/>
    <dgm:cxn modelId="{82769AB2-6704-4AF7-9FBA-58041D1CBB21}" type="presParOf" srcId="{85F4EFC5-CF3D-4C7C-8A11-5FD89BA8AE93}" destId="{A1488B45-EA18-4958-84E3-FFF3C492CF7A}" srcOrd="6" destOrd="0" presId="urn:microsoft.com/office/officeart/2005/8/layout/orgChart1"/>
    <dgm:cxn modelId="{D8E6C23A-AB52-4447-BFC2-04C49CE62E20}" type="presParOf" srcId="{85F4EFC5-CF3D-4C7C-8A11-5FD89BA8AE93}" destId="{A6557869-EB0A-419A-B5CA-01FD7B1EC25D}" srcOrd="7" destOrd="0" presId="urn:microsoft.com/office/officeart/2005/8/layout/orgChart1"/>
    <dgm:cxn modelId="{117551F5-4AFF-479C-902C-D844BA7F537F}" type="presParOf" srcId="{A6557869-EB0A-419A-B5CA-01FD7B1EC25D}" destId="{795A6701-3326-4E5E-BA67-8039BFD4F18D}" srcOrd="0" destOrd="0" presId="urn:microsoft.com/office/officeart/2005/8/layout/orgChart1"/>
    <dgm:cxn modelId="{323A0FD1-F99F-4551-B76D-9FC2BAD2FDF7}" type="presParOf" srcId="{795A6701-3326-4E5E-BA67-8039BFD4F18D}" destId="{BACFE271-3145-4BD4-8C65-AEA091CAB234}" srcOrd="0" destOrd="0" presId="urn:microsoft.com/office/officeart/2005/8/layout/orgChart1"/>
    <dgm:cxn modelId="{51BF0F2F-B76C-407C-9F06-43F27945918F}" type="presParOf" srcId="{795A6701-3326-4E5E-BA67-8039BFD4F18D}" destId="{3C0F23B8-43DD-4E23-BD81-CCBD84D7C50C}" srcOrd="1" destOrd="0" presId="urn:microsoft.com/office/officeart/2005/8/layout/orgChart1"/>
    <dgm:cxn modelId="{14A85111-893D-45B7-A507-B548024727E8}" type="presParOf" srcId="{A6557869-EB0A-419A-B5CA-01FD7B1EC25D}" destId="{C223B566-306F-4E1B-8BCF-7D770E90E975}" srcOrd="1" destOrd="0" presId="urn:microsoft.com/office/officeart/2005/8/layout/orgChart1"/>
    <dgm:cxn modelId="{4BFF2C1C-812D-4EB3-A8AD-B8E19331B93F}" type="presParOf" srcId="{A6557869-EB0A-419A-B5CA-01FD7B1EC25D}" destId="{A7B7A706-3445-43D8-B531-DC0907EE9E66}" srcOrd="2" destOrd="0" presId="urn:microsoft.com/office/officeart/2005/8/layout/orgChart1"/>
    <dgm:cxn modelId="{CB6907A9-F6E9-4786-ACC4-51F7C45B3981}" type="presParOf" srcId="{85F4EFC5-CF3D-4C7C-8A11-5FD89BA8AE93}" destId="{C7864F5F-1F75-4B30-BBAB-75123837C18E}" srcOrd="8" destOrd="0" presId="urn:microsoft.com/office/officeart/2005/8/layout/orgChart1"/>
    <dgm:cxn modelId="{00ABBCDB-185C-4805-B2CD-595BBFAC998C}" type="presParOf" srcId="{85F4EFC5-CF3D-4C7C-8A11-5FD89BA8AE93}" destId="{ADD0A3F0-D4B6-497F-B5BE-4D6B382994AB}" srcOrd="9" destOrd="0" presId="urn:microsoft.com/office/officeart/2005/8/layout/orgChart1"/>
    <dgm:cxn modelId="{BDB9D0C3-1E95-46C9-B420-4F840606BB94}" type="presParOf" srcId="{ADD0A3F0-D4B6-497F-B5BE-4D6B382994AB}" destId="{FAC87D68-8F50-49C8-B8E0-12E194C1FF26}" srcOrd="0" destOrd="0" presId="urn:microsoft.com/office/officeart/2005/8/layout/orgChart1"/>
    <dgm:cxn modelId="{175202C7-B984-48AE-810C-A74828F73659}" type="presParOf" srcId="{FAC87D68-8F50-49C8-B8E0-12E194C1FF26}" destId="{8874BB26-C90E-4A5B-974B-ED5A31434AD1}" srcOrd="0" destOrd="0" presId="urn:microsoft.com/office/officeart/2005/8/layout/orgChart1"/>
    <dgm:cxn modelId="{820AFA8B-9F30-4FFC-B98F-37204DCEB3F3}" type="presParOf" srcId="{FAC87D68-8F50-49C8-B8E0-12E194C1FF26}" destId="{0E19774B-9FD8-477D-9371-91D09635BCAD}" srcOrd="1" destOrd="0" presId="urn:microsoft.com/office/officeart/2005/8/layout/orgChart1"/>
    <dgm:cxn modelId="{A2B59B0B-2617-4D12-9626-EE420B64D859}" type="presParOf" srcId="{ADD0A3F0-D4B6-497F-B5BE-4D6B382994AB}" destId="{188E1882-6DDA-4D9F-A191-996C3FECCFA0}" srcOrd="1" destOrd="0" presId="urn:microsoft.com/office/officeart/2005/8/layout/orgChart1"/>
    <dgm:cxn modelId="{6E48C72F-8362-49E3-956C-F7F5317E5FD2}" type="presParOf" srcId="{ADD0A3F0-D4B6-497F-B5BE-4D6B382994AB}" destId="{E71363F2-A1D6-449A-BE85-7675CA8F1857}" srcOrd="2" destOrd="0" presId="urn:microsoft.com/office/officeart/2005/8/layout/orgChart1"/>
    <dgm:cxn modelId="{8249D9D1-B057-480B-9F87-8A4211618403}" type="presParOf" srcId="{85F4EFC5-CF3D-4C7C-8A11-5FD89BA8AE93}" destId="{9EE57361-6D0C-4687-818E-67807872D798}" srcOrd="10" destOrd="0" presId="urn:microsoft.com/office/officeart/2005/8/layout/orgChart1"/>
    <dgm:cxn modelId="{129F3918-D59F-47C1-A907-E38FD024B1F0}" type="presParOf" srcId="{85F4EFC5-CF3D-4C7C-8A11-5FD89BA8AE93}" destId="{BB820E1C-B3AE-4618-866C-7AA06B428834}" srcOrd="11" destOrd="0" presId="urn:microsoft.com/office/officeart/2005/8/layout/orgChart1"/>
    <dgm:cxn modelId="{B9CEB63E-6BB7-478B-9124-605104AEDC84}" type="presParOf" srcId="{BB820E1C-B3AE-4618-866C-7AA06B428834}" destId="{4A1D8C8F-F48B-49F5-95AA-6F02F3C8E7DB}" srcOrd="0" destOrd="0" presId="urn:microsoft.com/office/officeart/2005/8/layout/orgChart1"/>
    <dgm:cxn modelId="{430D47A6-E8D8-4F78-850E-1622AB183E4B}" type="presParOf" srcId="{4A1D8C8F-F48B-49F5-95AA-6F02F3C8E7DB}" destId="{483BE86B-B84F-49DC-A81C-B1ECD92FA63D}" srcOrd="0" destOrd="0" presId="urn:microsoft.com/office/officeart/2005/8/layout/orgChart1"/>
    <dgm:cxn modelId="{A1D00AF0-DA98-404C-AD90-3242101BCF57}" type="presParOf" srcId="{4A1D8C8F-F48B-49F5-95AA-6F02F3C8E7DB}" destId="{F32CFEC0-27AB-4DCC-822A-4BCF2514B126}" srcOrd="1" destOrd="0" presId="urn:microsoft.com/office/officeart/2005/8/layout/orgChart1"/>
    <dgm:cxn modelId="{192883DF-BFA4-484B-B747-A5FB5742D1DD}" type="presParOf" srcId="{BB820E1C-B3AE-4618-866C-7AA06B428834}" destId="{46660263-5B71-4E18-8FF2-8C44650F6C41}" srcOrd="1" destOrd="0" presId="urn:microsoft.com/office/officeart/2005/8/layout/orgChart1"/>
    <dgm:cxn modelId="{0170CA79-312C-4FF1-BF1A-F104BA8B187A}" type="presParOf" srcId="{BB820E1C-B3AE-4618-866C-7AA06B428834}" destId="{CC7D179D-28B2-4D25-B824-52539D315164}" srcOrd="2" destOrd="0" presId="urn:microsoft.com/office/officeart/2005/8/layout/orgChart1"/>
    <dgm:cxn modelId="{CBE14E77-8DDB-408E-9961-2DB631047F9E}" type="presParOf" srcId="{885C1CE9-8E3C-472C-9517-0269A43B7DB6}" destId="{B2161172-E132-409C-A8EA-3F5EF3E1A791}" srcOrd="2" destOrd="0" presId="urn:microsoft.com/office/officeart/2005/8/layout/orgChart1"/>
    <dgm:cxn modelId="{40D1FB8B-6F80-4BF1-921D-D441C22E9050}" type="presParOf" srcId="{6EE2D388-A06F-4252-9F68-91164DDF3CD7}" destId="{27924EC9-818F-45E1-81FA-518405094030}" srcOrd="8" destOrd="0" presId="urn:microsoft.com/office/officeart/2005/8/layout/orgChart1"/>
    <dgm:cxn modelId="{153D93EF-3696-403A-8146-D4CE55C77757}" type="presParOf" srcId="{6EE2D388-A06F-4252-9F68-91164DDF3CD7}" destId="{B66C1915-B99D-40BA-9537-876D589B244D}" srcOrd="9" destOrd="0" presId="urn:microsoft.com/office/officeart/2005/8/layout/orgChart1"/>
    <dgm:cxn modelId="{A1325D63-2B0D-4FDF-9EEF-79462EFEF092}" type="presParOf" srcId="{B66C1915-B99D-40BA-9537-876D589B244D}" destId="{9B4FCA90-CAAD-4966-BFCA-7F4832101C73}" srcOrd="0" destOrd="0" presId="urn:microsoft.com/office/officeart/2005/8/layout/orgChart1"/>
    <dgm:cxn modelId="{D9EACC01-B467-4A88-83FA-DF7E8FD2E8B1}" type="presParOf" srcId="{9B4FCA90-CAAD-4966-BFCA-7F4832101C73}" destId="{DA2971F2-FA36-4007-AA4D-A34031F9E8A9}" srcOrd="0" destOrd="0" presId="urn:microsoft.com/office/officeart/2005/8/layout/orgChart1"/>
    <dgm:cxn modelId="{2E99D946-3254-49A0-B515-C0228BBB5E3D}" type="presParOf" srcId="{9B4FCA90-CAAD-4966-BFCA-7F4832101C73}" destId="{8DAF0B24-9CEB-4951-B075-21BA134F0336}" srcOrd="1" destOrd="0" presId="urn:microsoft.com/office/officeart/2005/8/layout/orgChart1"/>
    <dgm:cxn modelId="{793F487A-4CF7-4EB1-A798-1EA5C11FDD30}" type="presParOf" srcId="{B66C1915-B99D-40BA-9537-876D589B244D}" destId="{26346012-F5EC-4866-9FD4-37CCA8B161AF}" srcOrd="1" destOrd="0" presId="urn:microsoft.com/office/officeart/2005/8/layout/orgChart1"/>
    <dgm:cxn modelId="{A9599264-B971-42ED-AB6A-1EB29D61F298}" type="presParOf" srcId="{B66C1915-B99D-40BA-9537-876D589B244D}" destId="{C64D79FD-D17E-4847-B5BE-FCE376C3FED9}" srcOrd="2" destOrd="0" presId="urn:microsoft.com/office/officeart/2005/8/layout/orgChart1"/>
    <dgm:cxn modelId="{3105FE4D-D0E5-4EF2-8EA3-F2C8E14149B6}" type="presParOf" srcId="{DEDB26DC-0573-4268-8380-75EF5FF905F5}" destId="{5FC79922-5000-408E-980F-50360E4FDC9C}" srcOrd="2" destOrd="0" presId="urn:microsoft.com/office/officeart/2005/8/layout/orgChart1"/>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27924EC9-818F-45E1-81FA-518405094030}">
      <dsp:nvSpPr>
        <dsp:cNvPr id="0" name=""/>
        <dsp:cNvSpPr/>
      </dsp:nvSpPr>
      <dsp:spPr>
        <a:xfrm>
          <a:off x="5519736" y="475782"/>
          <a:ext cx="2690884" cy="198449"/>
        </a:xfrm>
        <a:custGeom>
          <a:avLst/>
          <a:gdLst/>
          <a:ahLst/>
          <a:cxnLst/>
          <a:rect l="0" t="0" r="0" b="0"/>
          <a:pathLst>
            <a:path>
              <a:moveTo>
                <a:pt x="0" y="0"/>
              </a:moveTo>
              <a:lnTo>
                <a:pt x="0" y="99224"/>
              </a:lnTo>
              <a:lnTo>
                <a:pt x="2690884" y="99224"/>
              </a:lnTo>
              <a:lnTo>
                <a:pt x="2690884" y="198449"/>
              </a:lnTo>
            </a:path>
          </a:pathLst>
        </a:custGeom>
        <a:noFill/>
        <a:ln w="25400" cap="flat" cmpd="sng" algn="ctr">
          <a:solidFill>
            <a:schemeClr val="accent2">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9EE57361-6D0C-4687-818E-67807872D798}">
      <dsp:nvSpPr>
        <dsp:cNvPr id="0" name=""/>
        <dsp:cNvSpPr/>
      </dsp:nvSpPr>
      <dsp:spPr>
        <a:xfrm>
          <a:off x="7067172" y="1146731"/>
          <a:ext cx="99224" cy="1776597"/>
        </a:xfrm>
        <a:custGeom>
          <a:avLst/>
          <a:gdLst/>
          <a:ahLst/>
          <a:cxnLst/>
          <a:rect l="0" t="0" r="0" b="0"/>
          <a:pathLst>
            <a:path>
              <a:moveTo>
                <a:pt x="0" y="0"/>
              </a:moveTo>
              <a:lnTo>
                <a:pt x="0" y="1776597"/>
              </a:lnTo>
              <a:lnTo>
                <a:pt x="99224" y="1776597"/>
              </a:lnTo>
            </a:path>
          </a:pathLst>
        </a:custGeom>
        <a:noFill/>
        <a:ln w="25400" cap="flat" cmpd="sng" algn="ctr">
          <a:solidFill>
            <a:schemeClr val="accent3">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C7864F5F-1F75-4B30-BBAB-75123837C18E}">
      <dsp:nvSpPr>
        <dsp:cNvPr id="0" name=""/>
        <dsp:cNvSpPr/>
      </dsp:nvSpPr>
      <dsp:spPr>
        <a:xfrm>
          <a:off x="6967947" y="1146731"/>
          <a:ext cx="99224" cy="1776597"/>
        </a:xfrm>
        <a:custGeom>
          <a:avLst/>
          <a:gdLst/>
          <a:ahLst/>
          <a:cxnLst/>
          <a:rect l="0" t="0" r="0" b="0"/>
          <a:pathLst>
            <a:path>
              <a:moveTo>
                <a:pt x="99224" y="0"/>
              </a:moveTo>
              <a:lnTo>
                <a:pt x="99224" y="1776597"/>
              </a:lnTo>
              <a:lnTo>
                <a:pt x="0" y="1776597"/>
              </a:lnTo>
            </a:path>
          </a:pathLst>
        </a:custGeom>
        <a:noFill/>
        <a:ln w="25400" cap="flat" cmpd="sng" algn="ctr">
          <a:solidFill>
            <a:schemeClr val="accent3">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A1488B45-EA18-4958-84E3-FFF3C492CF7A}">
      <dsp:nvSpPr>
        <dsp:cNvPr id="0" name=""/>
        <dsp:cNvSpPr/>
      </dsp:nvSpPr>
      <dsp:spPr>
        <a:xfrm>
          <a:off x="7067172" y="1146731"/>
          <a:ext cx="99224" cy="1105648"/>
        </a:xfrm>
        <a:custGeom>
          <a:avLst/>
          <a:gdLst/>
          <a:ahLst/>
          <a:cxnLst/>
          <a:rect l="0" t="0" r="0" b="0"/>
          <a:pathLst>
            <a:path>
              <a:moveTo>
                <a:pt x="0" y="0"/>
              </a:moveTo>
              <a:lnTo>
                <a:pt x="0" y="1105648"/>
              </a:lnTo>
              <a:lnTo>
                <a:pt x="99224" y="1105648"/>
              </a:lnTo>
            </a:path>
          </a:pathLst>
        </a:custGeom>
        <a:noFill/>
        <a:ln w="25400" cap="flat" cmpd="sng" algn="ctr">
          <a:solidFill>
            <a:schemeClr val="accent3">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0B00E83C-3BDB-430A-9D51-E3494BD3C488}">
      <dsp:nvSpPr>
        <dsp:cNvPr id="0" name=""/>
        <dsp:cNvSpPr/>
      </dsp:nvSpPr>
      <dsp:spPr>
        <a:xfrm>
          <a:off x="6967947" y="1146731"/>
          <a:ext cx="99224" cy="1105648"/>
        </a:xfrm>
        <a:custGeom>
          <a:avLst/>
          <a:gdLst/>
          <a:ahLst/>
          <a:cxnLst/>
          <a:rect l="0" t="0" r="0" b="0"/>
          <a:pathLst>
            <a:path>
              <a:moveTo>
                <a:pt x="99224" y="0"/>
              </a:moveTo>
              <a:lnTo>
                <a:pt x="99224" y="1105648"/>
              </a:lnTo>
              <a:lnTo>
                <a:pt x="0" y="1105648"/>
              </a:lnTo>
            </a:path>
          </a:pathLst>
        </a:custGeom>
        <a:noFill/>
        <a:ln w="25400" cap="flat" cmpd="sng" algn="ctr">
          <a:solidFill>
            <a:schemeClr val="accent3">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8A169759-0F13-4939-9645-4CC35A50E652}">
      <dsp:nvSpPr>
        <dsp:cNvPr id="0" name=""/>
        <dsp:cNvSpPr/>
      </dsp:nvSpPr>
      <dsp:spPr>
        <a:xfrm>
          <a:off x="7067172" y="1146731"/>
          <a:ext cx="99224" cy="434699"/>
        </a:xfrm>
        <a:custGeom>
          <a:avLst/>
          <a:gdLst/>
          <a:ahLst/>
          <a:cxnLst/>
          <a:rect l="0" t="0" r="0" b="0"/>
          <a:pathLst>
            <a:path>
              <a:moveTo>
                <a:pt x="0" y="0"/>
              </a:moveTo>
              <a:lnTo>
                <a:pt x="0" y="434699"/>
              </a:lnTo>
              <a:lnTo>
                <a:pt x="99224" y="434699"/>
              </a:lnTo>
            </a:path>
          </a:pathLst>
        </a:custGeom>
        <a:noFill/>
        <a:ln w="25400" cap="flat" cmpd="sng" algn="ctr">
          <a:solidFill>
            <a:schemeClr val="accent3">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4EF43357-046E-4927-A87A-0C917BFBE1EB}">
      <dsp:nvSpPr>
        <dsp:cNvPr id="0" name=""/>
        <dsp:cNvSpPr/>
      </dsp:nvSpPr>
      <dsp:spPr>
        <a:xfrm>
          <a:off x="6967947" y="1146731"/>
          <a:ext cx="99224" cy="434699"/>
        </a:xfrm>
        <a:custGeom>
          <a:avLst/>
          <a:gdLst/>
          <a:ahLst/>
          <a:cxnLst/>
          <a:rect l="0" t="0" r="0" b="0"/>
          <a:pathLst>
            <a:path>
              <a:moveTo>
                <a:pt x="99224" y="0"/>
              </a:moveTo>
              <a:lnTo>
                <a:pt x="99224" y="434699"/>
              </a:lnTo>
              <a:lnTo>
                <a:pt x="0" y="434699"/>
              </a:lnTo>
            </a:path>
          </a:pathLst>
        </a:custGeom>
        <a:noFill/>
        <a:ln w="25400" cap="flat" cmpd="sng" algn="ctr">
          <a:solidFill>
            <a:schemeClr val="accent3">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8EFC8CEF-9033-4CFA-B9CE-4206946A36A8}">
      <dsp:nvSpPr>
        <dsp:cNvPr id="0" name=""/>
        <dsp:cNvSpPr/>
      </dsp:nvSpPr>
      <dsp:spPr>
        <a:xfrm>
          <a:off x="5519736" y="475782"/>
          <a:ext cx="1547435" cy="198449"/>
        </a:xfrm>
        <a:custGeom>
          <a:avLst/>
          <a:gdLst/>
          <a:ahLst/>
          <a:cxnLst/>
          <a:rect l="0" t="0" r="0" b="0"/>
          <a:pathLst>
            <a:path>
              <a:moveTo>
                <a:pt x="0" y="0"/>
              </a:moveTo>
              <a:lnTo>
                <a:pt x="0" y="99224"/>
              </a:lnTo>
              <a:lnTo>
                <a:pt x="1547435" y="99224"/>
              </a:lnTo>
              <a:lnTo>
                <a:pt x="1547435" y="198449"/>
              </a:lnTo>
            </a:path>
          </a:pathLst>
        </a:custGeom>
        <a:noFill/>
        <a:ln w="25400" cap="flat" cmpd="sng" algn="ctr">
          <a:solidFill>
            <a:schemeClr val="accent2">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D7828C28-CE43-45AD-B33C-BA4AE937B89E}">
      <dsp:nvSpPr>
        <dsp:cNvPr id="0" name=""/>
        <dsp:cNvSpPr/>
      </dsp:nvSpPr>
      <dsp:spPr>
        <a:xfrm>
          <a:off x="4737750" y="1146731"/>
          <a:ext cx="141749" cy="2447547"/>
        </a:xfrm>
        <a:custGeom>
          <a:avLst/>
          <a:gdLst/>
          <a:ahLst/>
          <a:cxnLst/>
          <a:rect l="0" t="0" r="0" b="0"/>
          <a:pathLst>
            <a:path>
              <a:moveTo>
                <a:pt x="0" y="0"/>
              </a:moveTo>
              <a:lnTo>
                <a:pt x="0" y="2447547"/>
              </a:lnTo>
              <a:lnTo>
                <a:pt x="141749" y="2447547"/>
              </a:lnTo>
            </a:path>
          </a:pathLst>
        </a:custGeom>
        <a:noFill/>
        <a:ln w="25400" cap="flat" cmpd="sng" algn="ctr">
          <a:solidFill>
            <a:schemeClr val="accent3">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B5573900-0B8A-4208-BE74-DE79308CAD56}">
      <dsp:nvSpPr>
        <dsp:cNvPr id="0" name=""/>
        <dsp:cNvSpPr/>
      </dsp:nvSpPr>
      <dsp:spPr>
        <a:xfrm>
          <a:off x="4737750" y="1146731"/>
          <a:ext cx="141749" cy="1776597"/>
        </a:xfrm>
        <a:custGeom>
          <a:avLst/>
          <a:gdLst/>
          <a:ahLst/>
          <a:cxnLst/>
          <a:rect l="0" t="0" r="0" b="0"/>
          <a:pathLst>
            <a:path>
              <a:moveTo>
                <a:pt x="0" y="0"/>
              </a:moveTo>
              <a:lnTo>
                <a:pt x="0" y="1776597"/>
              </a:lnTo>
              <a:lnTo>
                <a:pt x="141749" y="1776597"/>
              </a:lnTo>
            </a:path>
          </a:pathLst>
        </a:custGeom>
        <a:noFill/>
        <a:ln w="25400" cap="flat" cmpd="sng" algn="ctr">
          <a:solidFill>
            <a:schemeClr val="accent3">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4C2E2853-611C-4336-AE72-6EFB66FFC6DA}">
      <dsp:nvSpPr>
        <dsp:cNvPr id="0" name=""/>
        <dsp:cNvSpPr/>
      </dsp:nvSpPr>
      <dsp:spPr>
        <a:xfrm>
          <a:off x="4737750" y="1146731"/>
          <a:ext cx="141749" cy="1105648"/>
        </a:xfrm>
        <a:custGeom>
          <a:avLst/>
          <a:gdLst/>
          <a:ahLst/>
          <a:cxnLst/>
          <a:rect l="0" t="0" r="0" b="0"/>
          <a:pathLst>
            <a:path>
              <a:moveTo>
                <a:pt x="0" y="0"/>
              </a:moveTo>
              <a:lnTo>
                <a:pt x="0" y="1105648"/>
              </a:lnTo>
              <a:lnTo>
                <a:pt x="141749" y="1105648"/>
              </a:lnTo>
            </a:path>
          </a:pathLst>
        </a:custGeom>
        <a:noFill/>
        <a:ln w="25400" cap="flat" cmpd="sng" algn="ctr">
          <a:solidFill>
            <a:schemeClr val="accent3">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E6266F59-8A55-4E34-A9C5-B1753327E360}">
      <dsp:nvSpPr>
        <dsp:cNvPr id="0" name=""/>
        <dsp:cNvSpPr/>
      </dsp:nvSpPr>
      <dsp:spPr>
        <a:xfrm>
          <a:off x="4737750" y="1146731"/>
          <a:ext cx="141749" cy="434699"/>
        </a:xfrm>
        <a:custGeom>
          <a:avLst/>
          <a:gdLst/>
          <a:ahLst/>
          <a:cxnLst/>
          <a:rect l="0" t="0" r="0" b="0"/>
          <a:pathLst>
            <a:path>
              <a:moveTo>
                <a:pt x="0" y="0"/>
              </a:moveTo>
              <a:lnTo>
                <a:pt x="0" y="434699"/>
              </a:lnTo>
              <a:lnTo>
                <a:pt x="141749" y="434699"/>
              </a:lnTo>
            </a:path>
          </a:pathLst>
        </a:custGeom>
        <a:noFill/>
        <a:ln w="25400" cap="flat" cmpd="sng" algn="ctr">
          <a:solidFill>
            <a:schemeClr val="accent3">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1F9DE333-C1A3-4C58-86A2-9248D29F4B12}">
      <dsp:nvSpPr>
        <dsp:cNvPr id="0" name=""/>
        <dsp:cNvSpPr/>
      </dsp:nvSpPr>
      <dsp:spPr>
        <a:xfrm>
          <a:off x="5115749" y="475782"/>
          <a:ext cx="403987" cy="198449"/>
        </a:xfrm>
        <a:custGeom>
          <a:avLst/>
          <a:gdLst/>
          <a:ahLst/>
          <a:cxnLst/>
          <a:rect l="0" t="0" r="0" b="0"/>
          <a:pathLst>
            <a:path>
              <a:moveTo>
                <a:pt x="403987" y="0"/>
              </a:moveTo>
              <a:lnTo>
                <a:pt x="403987" y="99224"/>
              </a:lnTo>
              <a:lnTo>
                <a:pt x="0" y="99224"/>
              </a:lnTo>
              <a:lnTo>
                <a:pt x="0" y="198449"/>
              </a:lnTo>
            </a:path>
          </a:pathLst>
        </a:custGeom>
        <a:noFill/>
        <a:ln w="25400" cap="flat" cmpd="sng" algn="ctr">
          <a:solidFill>
            <a:schemeClr val="accent2">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50F689F0-9E0C-4A6F-B77E-ADF0AF381C88}">
      <dsp:nvSpPr>
        <dsp:cNvPr id="0" name=""/>
        <dsp:cNvSpPr/>
      </dsp:nvSpPr>
      <dsp:spPr>
        <a:xfrm>
          <a:off x="3594301" y="1146731"/>
          <a:ext cx="141749" cy="1105648"/>
        </a:xfrm>
        <a:custGeom>
          <a:avLst/>
          <a:gdLst/>
          <a:ahLst/>
          <a:cxnLst/>
          <a:rect l="0" t="0" r="0" b="0"/>
          <a:pathLst>
            <a:path>
              <a:moveTo>
                <a:pt x="0" y="0"/>
              </a:moveTo>
              <a:lnTo>
                <a:pt x="0" y="1105648"/>
              </a:lnTo>
              <a:lnTo>
                <a:pt x="141749" y="1105648"/>
              </a:lnTo>
            </a:path>
          </a:pathLst>
        </a:custGeom>
        <a:noFill/>
        <a:ln w="25400" cap="flat" cmpd="sng" algn="ctr">
          <a:solidFill>
            <a:schemeClr val="accent3">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06AB1C27-7BAB-4B3E-9444-A1CCF2BCC726}">
      <dsp:nvSpPr>
        <dsp:cNvPr id="0" name=""/>
        <dsp:cNvSpPr/>
      </dsp:nvSpPr>
      <dsp:spPr>
        <a:xfrm>
          <a:off x="3594301" y="1146731"/>
          <a:ext cx="141749" cy="434699"/>
        </a:xfrm>
        <a:custGeom>
          <a:avLst/>
          <a:gdLst/>
          <a:ahLst/>
          <a:cxnLst/>
          <a:rect l="0" t="0" r="0" b="0"/>
          <a:pathLst>
            <a:path>
              <a:moveTo>
                <a:pt x="0" y="0"/>
              </a:moveTo>
              <a:lnTo>
                <a:pt x="0" y="434699"/>
              </a:lnTo>
              <a:lnTo>
                <a:pt x="141749" y="434699"/>
              </a:lnTo>
            </a:path>
          </a:pathLst>
        </a:custGeom>
        <a:noFill/>
        <a:ln w="25400" cap="flat" cmpd="sng" algn="ctr">
          <a:solidFill>
            <a:schemeClr val="accent3">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02B1C36D-43ED-4F3B-AFA7-F9E1489457CF}">
      <dsp:nvSpPr>
        <dsp:cNvPr id="0" name=""/>
        <dsp:cNvSpPr/>
      </dsp:nvSpPr>
      <dsp:spPr>
        <a:xfrm>
          <a:off x="3972301" y="475782"/>
          <a:ext cx="1547435" cy="198449"/>
        </a:xfrm>
        <a:custGeom>
          <a:avLst/>
          <a:gdLst/>
          <a:ahLst/>
          <a:cxnLst/>
          <a:rect l="0" t="0" r="0" b="0"/>
          <a:pathLst>
            <a:path>
              <a:moveTo>
                <a:pt x="1547435" y="0"/>
              </a:moveTo>
              <a:lnTo>
                <a:pt x="1547435" y="99224"/>
              </a:lnTo>
              <a:lnTo>
                <a:pt x="0" y="99224"/>
              </a:lnTo>
              <a:lnTo>
                <a:pt x="0" y="198449"/>
              </a:lnTo>
            </a:path>
          </a:pathLst>
        </a:custGeom>
        <a:noFill/>
        <a:ln w="25400" cap="flat" cmpd="sng" algn="ctr">
          <a:solidFill>
            <a:schemeClr val="accent2">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D7FBE7FF-7180-4A9F-BB40-DB8361C5AC64}">
      <dsp:nvSpPr>
        <dsp:cNvPr id="0" name=""/>
        <dsp:cNvSpPr/>
      </dsp:nvSpPr>
      <dsp:spPr>
        <a:xfrm>
          <a:off x="2828852" y="475782"/>
          <a:ext cx="2690884" cy="198449"/>
        </a:xfrm>
        <a:custGeom>
          <a:avLst/>
          <a:gdLst/>
          <a:ahLst/>
          <a:cxnLst/>
          <a:rect l="0" t="0" r="0" b="0"/>
          <a:pathLst>
            <a:path>
              <a:moveTo>
                <a:pt x="2690884" y="0"/>
              </a:moveTo>
              <a:lnTo>
                <a:pt x="2690884" y="99224"/>
              </a:lnTo>
              <a:lnTo>
                <a:pt x="0" y="99224"/>
              </a:lnTo>
              <a:lnTo>
                <a:pt x="0" y="198449"/>
              </a:lnTo>
            </a:path>
          </a:pathLst>
        </a:custGeom>
        <a:noFill/>
        <a:ln w="25400" cap="flat" cmpd="sng" algn="ctr">
          <a:solidFill>
            <a:schemeClr val="accent2">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DE0BB3A7-E98F-4512-BDD9-F53721E743AC}">
      <dsp:nvSpPr>
        <dsp:cNvPr id="0" name=""/>
        <dsp:cNvSpPr/>
      </dsp:nvSpPr>
      <dsp:spPr>
        <a:xfrm>
          <a:off x="5047237" y="3283"/>
          <a:ext cx="944998" cy="472499"/>
        </a:xfrm>
        <a:prstGeom prst="rect">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6985" tIns="6985" rIns="6985" bIns="6985" numCol="1" spcCol="1270" anchor="ctr" anchorCtr="0">
          <a:noAutofit/>
        </a:bodyPr>
        <a:lstStyle/>
        <a:p>
          <a:pPr marL="0" lvl="0" indent="0" algn="ctr" defTabSz="488950">
            <a:lnSpc>
              <a:spcPct val="90000"/>
            </a:lnSpc>
            <a:spcBef>
              <a:spcPct val="0"/>
            </a:spcBef>
            <a:spcAft>
              <a:spcPct val="35000"/>
            </a:spcAft>
            <a:buNone/>
          </a:pPr>
          <a:r>
            <a:rPr lang="es-CO" sz="1100" kern="1200"/>
            <a:t>NOMBRE DEL PROYECTO</a:t>
          </a:r>
        </a:p>
      </dsp:txBody>
      <dsp:txXfrm>
        <a:off x="5047237" y="3283"/>
        <a:ext cx="944998" cy="472499"/>
      </dsp:txXfrm>
    </dsp:sp>
    <dsp:sp modelId="{7B48A162-1AAF-48DD-9213-5AE50B7B5349}">
      <dsp:nvSpPr>
        <dsp:cNvPr id="0" name=""/>
        <dsp:cNvSpPr/>
      </dsp:nvSpPr>
      <dsp:spPr>
        <a:xfrm>
          <a:off x="2356353" y="674232"/>
          <a:ext cx="944998" cy="472499"/>
        </a:xfrm>
        <a:prstGeom prst="rect">
          <a:avLst/>
        </a:prstGeom>
        <a:solidFill>
          <a:schemeClr val="accent2">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es-CO" sz="900" b="0" i="0" u="none" kern="1200"/>
            <a:t>1 Búsqueda de proveedores</a:t>
          </a:r>
          <a:endParaRPr lang="es-CO" sz="900" b="0" i="0" u="none" kern="1200">
            <a:latin typeface="Calibri" panose="020F0502020204030204"/>
            <a:ea typeface="+mn-ea"/>
            <a:cs typeface="+mn-cs"/>
          </a:endParaRPr>
        </a:p>
      </dsp:txBody>
      <dsp:txXfrm>
        <a:off x="2356353" y="674232"/>
        <a:ext cx="944998" cy="472499"/>
      </dsp:txXfrm>
    </dsp:sp>
    <dsp:sp modelId="{15AF328F-D915-4748-B10B-9C2FA7B28CC3}">
      <dsp:nvSpPr>
        <dsp:cNvPr id="0" name=""/>
        <dsp:cNvSpPr/>
      </dsp:nvSpPr>
      <dsp:spPr>
        <a:xfrm>
          <a:off x="3499801" y="674232"/>
          <a:ext cx="944998" cy="472499"/>
        </a:xfrm>
        <a:prstGeom prst="rect">
          <a:avLst/>
        </a:prstGeom>
        <a:solidFill>
          <a:schemeClr val="accent2">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es-CO" sz="800" b="0" i="0" u="none" kern="1200"/>
            <a:t>2 RFP </a:t>
          </a:r>
          <a:endParaRPr lang="es-CO" sz="800" kern="1200"/>
        </a:p>
      </dsp:txBody>
      <dsp:txXfrm>
        <a:off x="3499801" y="674232"/>
        <a:ext cx="944998" cy="472499"/>
      </dsp:txXfrm>
    </dsp:sp>
    <dsp:sp modelId="{D4DB80DE-1398-4B7A-BA43-9857A86C28FD}">
      <dsp:nvSpPr>
        <dsp:cNvPr id="0" name=""/>
        <dsp:cNvSpPr/>
      </dsp:nvSpPr>
      <dsp:spPr>
        <a:xfrm>
          <a:off x="3736051" y="1345181"/>
          <a:ext cx="944998" cy="472499"/>
        </a:xfrm>
        <a:prstGeom prst="rect">
          <a:avLst/>
        </a:prstGeom>
        <a:solidFill>
          <a:schemeClr val="accent3">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es-CO" sz="800" b="0" i="0" u="none" kern="1200"/>
            <a:t>2.1 Construcción de RFP</a:t>
          </a:r>
          <a:endParaRPr lang="es-CO" sz="800" kern="1200"/>
        </a:p>
      </dsp:txBody>
      <dsp:txXfrm>
        <a:off x="3736051" y="1345181"/>
        <a:ext cx="944998" cy="472499"/>
      </dsp:txXfrm>
    </dsp:sp>
    <dsp:sp modelId="{26CF03F3-ACF4-4296-BE32-5D2C7EBD147E}">
      <dsp:nvSpPr>
        <dsp:cNvPr id="0" name=""/>
        <dsp:cNvSpPr/>
      </dsp:nvSpPr>
      <dsp:spPr>
        <a:xfrm>
          <a:off x="3736051" y="2016130"/>
          <a:ext cx="944998" cy="472499"/>
        </a:xfrm>
        <a:prstGeom prst="rect">
          <a:avLst/>
        </a:prstGeom>
        <a:solidFill>
          <a:schemeClr val="accent3">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es-CO" sz="800" b="0" i="0" u="none" kern="1200"/>
            <a:t>2.2 Definición de Criterios de Selección</a:t>
          </a:r>
          <a:endParaRPr lang="es-CO" sz="800" kern="1200"/>
        </a:p>
      </dsp:txBody>
      <dsp:txXfrm>
        <a:off x="3736051" y="2016130"/>
        <a:ext cx="944998" cy="472499"/>
      </dsp:txXfrm>
    </dsp:sp>
    <dsp:sp modelId="{C6B14B27-9CF5-4DAD-94AB-BD069CDC28EA}">
      <dsp:nvSpPr>
        <dsp:cNvPr id="0" name=""/>
        <dsp:cNvSpPr/>
      </dsp:nvSpPr>
      <dsp:spPr>
        <a:xfrm>
          <a:off x="4643250" y="674232"/>
          <a:ext cx="944998" cy="472499"/>
        </a:xfrm>
        <a:prstGeom prst="rect">
          <a:avLst/>
        </a:prstGeom>
        <a:solidFill>
          <a:schemeClr val="accent2">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es-CO" sz="800" b="0" i="0" u="none" kern="1200"/>
            <a:t>3 Definición de alcance y requerimientos</a:t>
          </a:r>
          <a:endParaRPr lang="es-CO" sz="800" kern="1200"/>
        </a:p>
      </dsp:txBody>
      <dsp:txXfrm>
        <a:off x="4643250" y="674232"/>
        <a:ext cx="944998" cy="472499"/>
      </dsp:txXfrm>
    </dsp:sp>
    <dsp:sp modelId="{FD6D9E77-D6ED-4C3E-8752-7921CDF98BC4}">
      <dsp:nvSpPr>
        <dsp:cNvPr id="0" name=""/>
        <dsp:cNvSpPr/>
      </dsp:nvSpPr>
      <dsp:spPr>
        <a:xfrm>
          <a:off x="4879500" y="1345181"/>
          <a:ext cx="944998" cy="472499"/>
        </a:xfrm>
        <a:prstGeom prst="rect">
          <a:avLst/>
        </a:prstGeom>
        <a:solidFill>
          <a:schemeClr val="accent3">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es-CO" sz="800" b="0" i="0" u="none" kern="1200"/>
            <a:t>3.1 Requerimientos técnicos, infraestructura y de Arquitectura</a:t>
          </a:r>
          <a:endParaRPr lang="es-CO" sz="800" kern="1200"/>
        </a:p>
      </dsp:txBody>
      <dsp:txXfrm>
        <a:off x="4879500" y="1345181"/>
        <a:ext cx="944998" cy="472499"/>
      </dsp:txXfrm>
    </dsp:sp>
    <dsp:sp modelId="{C1B19528-4A7C-4900-8026-4CCAEA982FCE}">
      <dsp:nvSpPr>
        <dsp:cNvPr id="0" name=""/>
        <dsp:cNvSpPr/>
      </dsp:nvSpPr>
      <dsp:spPr>
        <a:xfrm>
          <a:off x="4879500" y="2016130"/>
          <a:ext cx="944998" cy="472499"/>
        </a:xfrm>
        <a:prstGeom prst="rect">
          <a:avLst/>
        </a:prstGeom>
        <a:solidFill>
          <a:schemeClr val="accent3">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es-CO" sz="800" b="0" i="0" u="none" kern="1200"/>
            <a:t>3.2 Requerimientos funcionales y procesos</a:t>
          </a:r>
          <a:endParaRPr lang="es-CO" sz="800" kern="1200"/>
        </a:p>
      </dsp:txBody>
      <dsp:txXfrm>
        <a:off x="4879500" y="2016130"/>
        <a:ext cx="944998" cy="472499"/>
      </dsp:txXfrm>
    </dsp:sp>
    <dsp:sp modelId="{3CB32766-BF9B-4E4D-92E9-63CB04932745}">
      <dsp:nvSpPr>
        <dsp:cNvPr id="0" name=""/>
        <dsp:cNvSpPr/>
      </dsp:nvSpPr>
      <dsp:spPr>
        <a:xfrm>
          <a:off x="4879500" y="2687080"/>
          <a:ext cx="944998" cy="472499"/>
        </a:xfrm>
        <a:prstGeom prst="rect">
          <a:avLst/>
        </a:prstGeom>
        <a:solidFill>
          <a:schemeClr val="accent3">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es-CO" sz="800" b="0" i="0" u="none" kern="1200"/>
            <a:t>3.3 Requerimientos de Migración de datos e información</a:t>
          </a:r>
          <a:endParaRPr lang="es-CO" sz="800" kern="1200"/>
        </a:p>
      </dsp:txBody>
      <dsp:txXfrm>
        <a:off x="4879500" y="2687080"/>
        <a:ext cx="944998" cy="472499"/>
      </dsp:txXfrm>
    </dsp:sp>
    <dsp:sp modelId="{3F902907-09D0-412F-8FA1-E43E3F696515}">
      <dsp:nvSpPr>
        <dsp:cNvPr id="0" name=""/>
        <dsp:cNvSpPr/>
      </dsp:nvSpPr>
      <dsp:spPr>
        <a:xfrm>
          <a:off x="4879500" y="3358029"/>
          <a:ext cx="944998" cy="472499"/>
        </a:xfrm>
        <a:prstGeom prst="rect">
          <a:avLst/>
        </a:prstGeom>
        <a:solidFill>
          <a:schemeClr val="accent3">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es-CO" sz="800" b="0" i="0" u="none" kern="1200"/>
            <a:t>3.4 Requerimientos de Integración</a:t>
          </a:r>
          <a:endParaRPr lang="es-CO" sz="800" kern="1200"/>
        </a:p>
      </dsp:txBody>
      <dsp:txXfrm>
        <a:off x="4879500" y="3358029"/>
        <a:ext cx="944998" cy="472499"/>
      </dsp:txXfrm>
    </dsp:sp>
    <dsp:sp modelId="{C737B0C3-4D3C-4E7A-A7C0-62EFF7DE7942}">
      <dsp:nvSpPr>
        <dsp:cNvPr id="0" name=""/>
        <dsp:cNvSpPr/>
      </dsp:nvSpPr>
      <dsp:spPr>
        <a:xfrm>
          <a:off x="6594673" y="674232"/>
          <a:ext cx="944998" cy="472499"/>
        </a:xfrm>
        <a:prstGeom prst="rect">
          <a:avLst/>
        </a:prstGeom>
        <a:solidFill>
          <a:schemeClr val="accent2">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es-CO" sz="800" b="0" i="0" u="none" kern="1200"/>
            <a:t>4 Proceso RFP</a:t>
          </a:r>
          <a:endParaRPr lang="es-CO" sz="800" kern="1200"/>
        </a:p>
      </dsp:txBody>
      <dsp:txXfrm>
        <a:off x="6594673" y="674232"/>
        <a:ext cx="944998" cy="472499"/>
      </dsp:txXfrm>
    </dsp:sp>
    <dsp:sp modelId="{7C44E490-A9A4-4672-8C17-8BEFFB983DB7}">
      <dsp:nvSpPr>
        <dsp:cNvPr id="0" name=""/>
        <dsp:cNvSpPr/>
      </dsp:nvSpPr>
      <dsp:spPr>
        <a:xfrm>
          <a:off x="6022948" y="1345181"/>
          <a:ext cx="944998" cy="472499"/>
        </a:xfrm>
        <a:prstGeom prst="rect">
          <a:avLst/>
        </a:prstGeom>
        <a:solidFill>
          <a:schemeClr val="accent3">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es-CO" sz="800" b="0" i="0" u="none" kern="1200"/>
            <a:t>4.1 Preparación Invitación a proveedores</a:t>
          </a:r>
          <a:endParaRPr lang="es-CO" sz="800" kern="1200"/>
        </a:p>
      </dsp:txBody>
      <dsp:txXfrm>
        <a:off x="6022948" y="1345181"/>
        <a:ext cx="944998" cy="472499"/>
      </dsp:txXfrm>
    </dsp:sp>
    <dsp:sp modelId="{EB79CDA1-07C1-46A1-AF98-5A8A809668C4}">
      <dsp:nvSpPr>
        <dsp:cNvPr id="0" name=""/>
        <dsp:cNvSpPr/>
      </dsp:nvSpPr>
      <dsp:spPr>
        <a:xfrm>
          <a:off x="7166397" y="1345181"/>
          <a:ext cx="944998" cy="472499"/>
        </a:xfrm>
        <a:prstGeom prst="rect">
          <a:avLst/>
        </a:prstGeom>
        <a:solidFill>
          <a:schemeClr val="accent3">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es-CO" sz="800" b="0" i="0" u="none" kern="1200"/>
            <a:t>4.2 Envío de RFP</a:t>
          </a:r>
          <a:endParaRPr lang="es-CO" sz="800" kern="1200"/>
        </a:p>
      </dsp:txBody>
      <dsp:txXfrm>
        <a:off x="7166397" y="1345181"/>
        <a:ext cx="944998" cy="472499"/>
      </dsp:txXfrm>
    </dsp:sp>
    <dsp:sp modelId="{015F58B8-C603-460B-8B04-A342610BD56F}">
      <dsp:nvSpPr>
        <dsp:cNvPr id="0" name=""/>
        <dsp:cNvSpPr/>
      </dsp:nvSpPr>
      <dsp:spPr>
        <a:xfrm>
          <a:off x="6022948" y="2016130"/>
          <a:ext cx="944998" cy="472499"/>
        </a:xfrm>
        <a:prstGeom prst="rect">
          <a:avLst/>
        </a:prstGeom>
        <a:solidFill>
          <a:schemeClr val="accent3">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es-CO" sz="800" b="0" i="0" u="none" kern="1200"/>
            <a:t>4.3 Recepción de Propuestas</a:t>
          </a:r>
          <a:endParaRPr lang="es-CO" sz="800" kern="1200"/>
        </a:p>
      </dsp:txBody>
      <dsp:txXfrm>
        <a:off x="6022948" y="2016130"/>
        <a:ext cx="944998" cy="472499"/>
      </dsp:txXfrm>
    </dsp:sp>
    <dsp:sp modelId="{BACFE271-3145-4BD4-8C65-AEA091CAB234}">
      <dsp:nvSpPr>
        <dsp:cNvPr id="0" name=""/>
        <dsp:cNvSpPr/>
      </dsp:nvSpPr>
      <dsp:spPr>
        <a:xfrm>
          <a:off x="7166397" y="2016130"/>
          <a:ext cx="944998" cy="472499"/>
        </a:xfrm>
        <a:prstGeom prst="rect">
          <a:avLst/>
        </a:prstGeom>
        <a:solidFill>
          <a:schemeClr val="accent3">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es-CO" sz="800" b="0" i="0" u="none" kern="1200"/>
            <a:t>4.4 Evaluación de propuestas</a:t>
          </a:r>
          <a:endParaRPr lang="es-CO" sz="800" kern="1200"/>
        </a:p>
      </dsp:txBody>
      <dsp:txXfrm>
        <a:off x="7166397" y="2016130"/>
        <a:ext cx="944998" cy="472499"/>
      </dsp:txXfrm>
    </dsp:sp>
    <dsp:sp modelId="{8874BB26-C90E-4A5B-974B-ED5A31434AD1}">
      <dsp:nvSpPr>
        <dsp:cNvPr id="0" name=""/>
        <dsp:cNvSpPr/>
      </dsp:nvSpPr>
      <dsp:spPr>
        <a:xfrm>
          <a:off x="6022948" y="2687080"/>
          <a:ext cx="944998" cy="472499"/>
        </a:xfrm>
        <a:prstGeom prst="rect">
          <a:avLst/>
        </a:prstGeom>
        <a:solidFill>
          <a:schemeClr val="accent3">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es-CO" sz="800" b="0" i="0" u="none" kern="1200"/>
            <a:t>4.5 Presentación Comité de Contratación</a:t>
          </a:r>
          <a:endParaRPr lang="es-CO" sz="800" kern="1200"/>
        </a:p>
      </dsp:txBody>
      <dsp:txXfrm>
        <a:off x="6022948" y="2687080"/>
        <a:ext cx="944998" cy="472499"/>
      </dsp:txXfrm>
    </dsp:sp>
    <dsp:sp modelId="{483BE86B-B84F-49DC-A81C-B1ECD92FA63D}">
      <dsp:nvSpPr>
        <dsp:cNvPr id="0" name=""/>
        <dsp:cNvSpPr/>
      </dsp:nvSpPr>
      <dsp:spPr>
        <a:xfrm>
          <a:off x="7166397" y="2687080"/>
          <a:ext cx="944998" cy="472499"/>
        </a:xfrm>
        <a:prstGeom prst="rect">
          <a:avLst/>
        </a:prstGeom>
        <a:solidFill>
          <a:schemeClr val="accent3">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es-CO" sz="800" b="0" i="0" u="none" kern="1200"/>
            <a:t>4.6 Selección de proveedor</a:t>
          </a:r>
          <a:endParaRPr lang="es-CO" sz="800" kern="1200"/>
        </a:p>
      </dsp:txBody>
      <dsp:txXfrm>
        <a:off x="7166397" y="2687080"/>
        <a:ext cx="944998" cy="472499"/>
      </dsp:txXfrm>
    </dsp:sp>
    <dsp:sp modelId="{DA2971F2-FA36-4007-AA4D-A34031F9E8A9}">
      <dsp:nvSpPr>
        <dsp:cNvPr id="0" name=""/>
        <dsp:cNvSpPr/>
      </dsp:nvSpPr>
      <dsp:spPr>
        <a:xfrm>
          <a:off x="7738121" y="674232"/>
          <a:ext cx="944998" cy="472499"/>
        </a:xfrm>
        <a:prstGeom prst="rect">
          <a:avLst/>
        </a:prstGeom>
        <a:solidFill>
          <a:schemeClr val="accent2">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es-CO" sz="800" b="0" i="0" u="none" kern="1200"/>
            <a:t>5 Gestión del proyecto</a:t>
          </a:r>
          <a:endParaRPr lang="es-CO" sz="800" kern="1200"/>
        </a:p>
      </dsp:txBody>
      <dsp:txXfrm>
        <a:off x="7738121" y="674232"/>
        <a:ext cx="944998" cy="472499"/>
      </dsp:txXfrm>
    </dsp:sp>
  </dsp:spTree>
</dsp:drawing>
</file>

<file path=xl/diagrams/layout1.xml><?xml version="1.0" encoding="utf-8"?>
<dgm:layoutDef xmlns:dgm="http://schemas.openxmlformats.org/drawingml/2006/diagram" xmlns:a="http://schemas.openxmlformats.org/drawingml/2006/main" uniqueId="urn:microsoft.com/office/officeart/2005/8/layout/orgChart1">
  <dgm:title val=""/>
  <dgm:desc val=""/>
  <dgm:catLst>
    <dgm:cat type="hierarchy" pri="1000"/>
    <dgm:cat type="convert" pri="6000"/>
  </dgm:catLst>
  <dgm:sampData>
    <dgm:dataModel>
      <dgm:ptLst>
        <dgm:pt modelId="0" type="doc"/>
        <dgm:pt modelId="1">
          <dgm:prSet phldr="1"/>
        </dgm:pt>
        <dgm:pt modelId="2" type="asst">
          <dgm:prSet phldr="1"/>
        </dgm:pt>
        <dgm:pt modelId="3">
          <dgm:prSet phldr="1"/>
        </dgm:pt>
        <dgm:pt modelId="4">
          <dgm:prSet phldr="1"/>
        </dgm:pt>
        <dgm:pt modelId="5">
          <dgm:prSet phldr="1"/>
        </dgm:pt>
      </dgm:ptLst>
      <dgm:cxnLst>
        <dgm:cxn modelId="5" srcId="0" destId="1" srcOrd="0" destOrd="0"/>
        <dgm:cxn modelId="6" srcId="1" destId="2" srcOrd="0" destOrd="0"/>
        <dgm:cxn modelId="7" srcId="1" destId="3" srcOrd="1" destOrd="0"/>
        <dgm:cxn modelId="8" srcId="1" destId="4" srcOrd="2" destOrd="0"/>
        <dgm:cxn modelId="9" srcId="1" destId="5" srcOrd="3" destOrd="0"/>
      </dgm:cxnLst>
      <dgm:bg/>
      <dgm:whole/>
    </dgm:dataModel>
  </dgm:sampData>
  <dgm:styleData>
    <dgm:dataModel>
      <dgm:ptLst>
        <dgm:pt modelId="0" type="doc"/>
        <dgm:pt modelId="1"/>
        <dgm:pt modelId="12"/>
        <dgm:pt modelId="13"/>
      </dgm:ptLst>
      <dgm:cxnLst>
        <dgm:cxn modelId="2" srcId="0" destId="1" srcOrd="0" destOrd="0"/>
        <dgm:cxn modelId="16" srcId="1" destId="12" srcOrd="1" destOrd="0"/>
        <dgm:cxn modelId="17" srcId="1" destId="13" srcOrd="2" destOrd="0"/>
      </dgm:cxnLst>
      <dgm:bg/>
      <dgm:whole/>
    </dgm:dataModel>
  </dgm:styleData>
  <dgm:clrData>
    <dgm:dataModel>
      <dgm:ptLst>
        <dgm:pt modelId="0" type="doc"/>
        <dgm:pt modelId="1"/>
        <dgm:pt modelId="11" type="asst"/>
        <dgm:pt modelId="12"/>
        <dgm:pt modelId="13"/>
        <dgm:pt modelId="14"/>
      </dgm:ptLst>
      <dgm:cxnLst>
        <dgm:cxn modelId="2" srcId="0" destId="1" srcOrd="0" destOrd="0"/>
        <dgm:cxn modelId="15" srcId="1" destId="11" srcOrd="0" destOrd="0"/>
        <dgm:cxn modelId="16" srcId="1" destId="12" srcOrd="1" destOrd="0"/>
        <dgm:cxn modelId="17" srcId="1" destId="13" srcOrd="2" destOrd="0"/>
        <dgm:cxn modelId="18" srcId="1" destId="14" srcOrd="2" destOrd="0"/>
      </dgm:cxnLst>
      <dgm:bg/>
      <dgm:whole/>
    </dgm:dataModel>
  </dgm:clrData>
  <dgm:layoutNode name="hierChild1">
    <dgm:varLst>
      <dgm:orgChart val="1"/>
      <dgm:chPref val="1"/>
      <dgm:dir/>
      <dgm:animOne val="branch"/>
      <dgm:animLvl val="lvl"/>
      <dgm:resizeHandles/>
    </dgm:varLst>
    <dgm:choose name="Name0">
      <dgm:if name="Name1" func="var" arg="dir" op="equ" val="norm">
        <dgm:alg type="hierChild">
          <dgm:param type="linDir" val="fromL"/>
        </dgm:alg>
      </dgm:if>
      <dgm:else name="Name2">
        <dgm:alg type="hierChild">
          <dgm:param type="linDir" val="fromR"/>
        </dgm:alg>
      </dgm:else>
    </dgm:choose>
    <dgm:shape xmlns:r="http://schemas.openxmlformats.org/officeDocument/2006/relationships" r:blip="">
      <dgm:adjLst/>
    </dgm:shape>
    <dgm:presOf/>
    <dgm:constrLst>
      <dgm:constr type="w" for="des" forName="rootComposite1" refType="w" fact="10"/>
      <dgm:constr type="h" for="des" forName="rootComposite1" refType="w" refFor="des" refForName="rootComposite1" fact="0.5"/>
      <dgm:constr type="w" for="des" forName="rootComposite" refType="w" fact="10"/>
      <dgm:constr type="h" for="des" forName="rootComposite" refType="w" refFor="des" refForName="rootComposite1" fact="0.5"/>
      <dgm:constr type="w" for="des" forName="rootComposite3" refType="w" fact="10"/>
      <dgm:constr type="h" for="des" forName="rootComposite3" refType="w" refFor="des" refForName="rootComposite1" fact="0.5"/>
      <dgm:constr type="primFontSz" for="des" ptType="node" op="equ"/>
      <dgm:constr type="sp" for="des" op="equ"/>
      <dgm:constr type="sp" for="des" forName="hierRoot1" refType="w" refFor="des" refForName="rootComposite1" fact="0.21"/>
      <dgm:constr type="sp" for="des" forName="hierRoot2" refType="sp" refFor="des" refForName="hierRoot1"/>
      <dgm:constr type="sp" for="des" forName="hierRoot3" refType="sp" refFor="des" refForName="hierRoot1"/>
      <dgm:constr type="sibSp" refType="w" refFor="des" refForName="rootComposite1" fact="0.21"/>
      <dgm:constr type="sibSp" for="des" forName="hierChild2" refType="sibSp"/>
      <dgm:constr type="sibSp" for="des" forName="hierChild3" refType="sibSp"/>
      <dgm:constr type="sibSp" for="des" forName="hierChild4" refType="sibSp"/>
      <dgm:constr type="sibSp" for="des" forName="hierChild5" refType="sibSp"/>
      <dgm:constr type="sibSp" for="des" forName="hierChild6" refType="sibSp"/>
      <dgm:constr type="sibSp" for="des" forName="hierChild7" refType="sibSp"/>
      <dgm:constr type="secSibSp" refType="w" refFor="des" refForName="rootComposite1" fact="0.21"/>
      <dgm:constr type="secSibSp" for="des" forName="hierChild2" refType="secSibSp"/>
      <dgm:constr type="secSibSp" for="des" forName="hierChild3" refType="secSibSp"/>
      <dgm:constr type="secSibSp" for="des" forName="hierChild4" refType="secSibSp"/>
      <dgm:constr type="secSibSp" for="des" forName="hierChild5" refType="secSibSp"/>
      <dgm:constr type="secSibSp" for="des" forName="hierChild6" refType="secSibSp"/>
      <dgm:constr type="secSibSp" for="des" forName="hierChild7" refType="secSibSp"/>
    </dgm:constrLst>
    <dgm:ruleLst/>
    <dgm:forEach name="Name3" axis="ch">
      <dgm:forEach name="Name4" axis="self" ptType="node">
        <dgm:layoutNode name="hierRoot1">
          <dgm:varLst>
            <dgm:hierBranch val="init"/>
          </dgm:varLst>
          <dgm:choose name="Name5">
            <dgm:if name="Name6" func="var" arg="hierBranch" op="equ" val="l">
              <dgm:choose name="Name7">
                <dgm:if name="Name8" axis="ch" ptType="asst" func="cnt" op="gte" val="1">
                  <dgm:alg type="hierRoot">
                    <dgm:param type="hierAlign" val="tR"/>
                  </dgm:alg>
                  <dgm:constrLst>
                    <dgm:constr type="alignOff" val="0.65"/>
                  </dgm:constrLst>
                </dgm:if>
                <dgm:else name="Name9">
                  <dgm:alg type="hierRoot">
                    <dgm:param type="hierAlign" val="tR"/>
                  </dgm:alg>
                  <dgm:constrLst>
                    <dgm:constr type="alignOff" val="0.25"/>
                  </dgm:constrLst>
                </dgm:else>
              </dgm:choose>
            </dgm:if>
            <dgm:if name="Name10" func="var" arg="hierBranch" op="equ" val="r">
              <dgm:choose name="Name11">
                <dgm:if name="Name12" axis="ch" ptType="asst" func="cnt" op="gte" val="1">
                  <dgm:alg type="hierRoot">
                    <dgm:param type="hierAlign" val="tL"/>
                  </dgm:alg>
                  <dgm:constrLst>
                    <dgm:constr type="alignOff" val="0.65"/>
                  </dgm:constrLst>
                </dgm:if>
                <dgm:else name="Name13">
                  <dgm:alg type="hierRoot">
                    <dgm:param type="hierAlign" val="tL"/>
                  </dgm:alg>
                  <dgm:constrLst>
                    <dgm:constr type="alignOff" val="0.25"/>
                  </dgm:constrLst>
                </dgm:else>
              </dgm:choose>
            </dgm:if>
            <dgm:if name="Name14" func="var" arg="hierBranch" op="equ" val="hang">
              <dgm:alg type="hierRoot"/>
              <dgm:constrLst>
                <dgm:constr type="alignOff" val="0.65"/>
              </dgm:constrLst>
            </dgm:if>
            <dgm:else name="Name15">
              <dgm:alg type="hierRoot"/>
              <dgm:constrLst>
                <dgm:constr type="alignOff"/>
                <dgm:constr type="bendDist" for="des" ptType="parTrans" refType="sp" fact="0.5"/>
              </dgm:constrLst>
            </dgm:else>
          </dgm:choose>
          <dgm:shape xmlns:r="http://schemas.openxmlformats.org/officeDocument/2006/relationships" r:blip="">
            <dgm:adjLst/>
          </dgm:shape>
          <dgm:presOf/>
          <dgm:ruleLst/>
          <dgm:layoutNode name="rootComposite1">
            <dgm:alg type="composite"/>
            <dgm:shape xmlns:r="http://schemas.openxmlformats.org/officeDocument/2006/relationships" r:blip="">
              <dgm:adjLst/>
            </dgm:shape>
            <dgm:presOf axis="self" ptType="node" cnt="1"/>
            <dgm:choose name="Name16">
              <dgm:if name="Name17" func="var" arg="hierBranch" op="equ" val="init">
                <dgm:constrLst>
                  <dgm:constr type="l" for="ch" forName="rootText1"/>
                  <dgm:constr type="t" for="ch" forName="rootText1"/>
                  <dgm:constr type="w" for="ch" forName="rootText1" refType="w"/>
                  <dgm:constr type="h" for="ch" forName="rootText1" refType="h"/>
                  <dgm:constr type="l" for="ch" forName="rootConnector1"/>
                  <dgm:constr type="t" for="ch" forName="rootConnector1"/>
                  <dgm:constr type="w" for="ch" forName="rootConnector1" refType="w" refFor="ch" refForName="rootText1" fact="0.2"/>
                  <dgm:constr type="h" for="ch" forName="rootConnector1" refType="h" refFor="ch" refForName="rootText1"/>
                </dgm:constrLst>
              </dgm:if>
              <dgm:if name="Name18" func="var" arg="hierBranch" op="equ" val="l">
                <dgm:constrLst>
                  <dgm:constr type="l" for="ch" forName="rootText1"/>
                  <dgm:constr type="t" for="ch" forName="rootText1"/>
                  <dgm:constr type="w" for="ch" forName="rootText1" refType="w"/>
                  <dgm:constr type="h" for="ch" forName="rootText1" refType="h"/>
                  <dgm:constr type="r" for="ch" forName="rootConnector1" refType="w"/>
                  <dgm:constr type="t" for="ch" forName="rootConnector1"/>
                  <dgm:constr type="w" for="ch" forName="rootConnector1" refType="w" refFor="ch" refForName="rootText1" fact="0.2"/>
                  <dgm:constr type="h" for="ch" forName="rootConnector1" refType="h" refFor="ch" refForName="rootText1"/>
                </dgm:constrLst>
              </dgm:if>
              <dgm:if name="Name19" func="var" arg="hierBranch" op="equ" val="r">
                <dgm:constrLst>
                  <dgm:constr type="l" for="ch" forName="rootText1"/>
                  <dgm:constr type="t" for="ch" forName="rootText1"/>
                  <dgm:constr type="w" for="ch" forName="rootText1" refType="w"/>
                  <dgm:constr type="h" for="ch" forName="rootText1" refType="h"/>
                  <dgm:constr type="l" for="ch" forName="rootConnector1"/>
                  <dgm:constr type="t" for="ch" forName="rootConnector1"/>
                  <dgm:constr type="w" for="ch" forName="rootConnector1" refType="w" refFor="ch" refForName="rootText1" fact="0.2"/>
                  <dgm:constr type="h" for="ch" forName="rootConnector1" refType="h" refFor="ch" refForName="rootText1"/>
                </dgm:constrLst>
              </dgm:if>
              <dgm:else name="Name20">
                <dgm:constrLst>
                  <dgm:constr type="l" for="ch" forName="rootText1"/>
                  <dgm:constr type="t" for="ch" forName="rootText1"/>
                  <dgm:constr type="w" for="ch" forName="rootText1" refType="w"/>
                  <dgm:constr type="h" for="ch" forName="rootText1" refType="h"/>
                  <dgm:constr type="r" for="ch" forName="rootConnector1" refType="w"/>
                  <dgm:constr type="t" for="ch" forName="rootConnector1"/>
                  <dgm:constr type="w" for="ch" forName="rootConnector1" refType="w" refFor="ch" refForName="rootText1" fact="0.2"/>
                  <dgm:constr type="h" for="ch" forName="rootConnector1" refType="h" refFor="ch" refForName="rootText1"/>
                </dgm:constrLst>
              </dgm:else>
            </dgm:choose>
            <dgm:ruleLst/>
            <dgm:layoutNode name="rootText1" styleLbl="node0">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1" moveWith="rootText1">
              <dgm:alg type="sp"/>
              <dgm:shape xmlns:r="http://schemas.openxmlformats.org/officeDocument/2006/relationships" type="rect" r:blip="" hideGeom="1">
                <dgm:adjLst/>
              </dgm:shape>
              <dgm:presOf axis="self" ptType="node" cnt="1"/>
              <dgm:constrLst/>
              <dgm:ruleLst/>
            </dgm:layoutNode>
          </dgm:layoutNode>
          <dgm:layoutNode name="hierChild2">
            <dgm:choose name="Name21">
              <dgm:if name="Name22" func="var" arg="hierBranch" op="equ" val="l">
                <dgm:alg type="hierChild">
                  <dgm:param type="chAlign" val="r"/>
                  <dgm:param type="linDir" val="fromT"/>
                </dgm:alg>
              </dgm:if>
              <dgm:if name="Name23" func="var" arg="hierBranch" op="equ" val="r">
                <dgm:alg type="hierChild">
                  <dgm:param type="chAlign" val="l"/>
                  <dgm:param type="linDir" val="fromT"/>
                </dgm:alg>
              </dgm:if>
              <dgm:if name="Name24" func="var" arg="hierBranch" op="equ" val="hang">
                <dgm:choose name="Name25">
                  <dgm:if name="Name26" func="var" arg="dir" op="equ" val="norm">
                    <dgm:alg type="hierChild">
                      <dgm:param type="chAlign" val="l"/>
                      <dgm:param type="linDir" val="fromL"/>
                      <dgm:param type="secChAlign" val="t"/>
                      <dgm:param type="secLinDir" val="fromT"/>
                    </dgm:alg>
                  </dgm:if>
                  <dgm:else name="Name27">
                    <dgm:alg type="hierChild">
                      <dgm:param type="chAlign" val="l"/>
                      <dgm:param type="linDir" val="fromR"/>
                      <dgm:param type="secChAlign" val="t"/>
                      <dgm:param type="secLinDir" val="fromT"/>
                    </dgm:alg>
                  </dgm:else>
                </dgm:choose>
              </dgm:if>
              <dgm:else name="Name28">
                <dgm:choose name="Name29">
                  <dgm:if name="Name30" func="var" arg="dir" op="equ" val="norm">
                    <dgm:alg type="hierChild"/>
                  </dgm:if>
                  <dgm:else name="Name31">
                    <dgm:alg type="hierChild">
                      <dgm:param type="linDir" val="fromR"/>
                    </dgm:alg>
                  </dgm:else>
                </dgm:choose>
              </dgm:else>
            </dgm:choose>
            <dgm:shape xmlns:r="http://schemas.openxmlformats.org/officeDocument/2006/relationships" r:blip="">
              <dgm:adjLst/>
            </dgm:shape>
            <dgm:presOf/>
            <dgm:constrLst/>
            <dgm:ruleLst/>
            <dgm:forEach name="rep2a" axis="ch" ptType="nonAsst">
              <dgm:forEach name="Name32" axis="precedSib" ptType="parTrans" st="-1" cnt="1">
                <dgm:choose name="Name33">
                  <dgm:if name="Name34" func="var" arg="hierBranch" op="equ" val="std">
                    <dgm:layoutNode name="Name35">
                      <dgm:alg type="conn">
                        <dgm:param type="connRout" val="bend"/>
                        <dgm:param type="dim" val="1D"/>
                        <dgm:param type="endSty" val="noArr"/>
                        <dgm:param type="begPts" val="bCtr"/>
                        <dgm:param type="endPts" val="tCtr"/>
                        <dgm:param type="bendPt" val="end"/>
                      </dgm:alg>
                      <dgm:shape xmlns:r="http://schemas.openxmlformats.org/officeDocument/2006/relationships" type="conn" r:blip="" zOrderOff="-99999">
                        <dgm:adjLst/>
                      </dgm:shape>
                      <dgm:presOf axis="self"/>
                      <dgm:constrLst>
                        <dgm:constr type="begPad"/>
                        <dgm:constr type="endPad"/>
                      </dgm:constrLst>
                      <dgm:ruleLst/>
                    </dgm:layoutNode>
                  </dgm:if>
                  <dgm:if name="Name36" func="var" arg="hierBranch" op="equ" val="init">
                    <dgm:layoutNode name="Name37">
                      <dgm:choose name="Name38">
                        <dgm:if name="Name39" axis="self" func="depth" op="lte" val="2">
                          <dgm:alg type="conn">
                            <dgm:param type="connRout" val="bend"/>
                            <dgm:param type="dim" val="1D"/>
                            <dgm:param type="endSty" val="noArr"/>
                            <dgm:param type="begPts" val="bCtr"/>
                            <dgm:param type="endPts" val="tCtr"/>
                            <dgm:param type="bendPt" val="end"/>
                          </dgm:alg>
                        </dgm:if>
                        <dgm:else name="Name40">
                          <dgm:choose name="Name41">
                            <dgm:if name="Name42" axis="par des" func="maxDepth" op="lte" val="1">
                              <dgm:choose name="Name43">
                                <dgm:if name="Name44" axis="par ch" ptType="node asst" func="cnt" op="gte" val="1">
                                  <dgm:alg type="conn">
                                    <dgm:param type="connRout" val="bend"/>
                                    <dgm:param type="dim" val="1D"/>
                                    <dgm:param type="endSty" val="noArr"/>
                                    <dgm:param type="begPts" val="bCtr"/>
                                    <dgm:param type="endPts" val="midL midR"/>
                                  </dgm:alg>
                                </dgm:if>
                                <dgm:else name="Name45">
                                  <dgm:alg type="conn">
                                    <dgm:param type="connRout" val="bend"/>
                                    <dgm:param type="dim" val="1D"/>
                                    <dgm:param type="endSty" val="noArr"/>
                                    <dgm:param type="begPts" val="bCtr"/>
                                    <dgm:param type="endPts" val="midL midR"/>
                                    <dgm:param type="srcNode" val="rootConnector"/>
                                  </dgm:alg>
                                </dgm:else>
                              </dgm:choose>
                            </dgm:if>
                            <dgm:else name="Name46">
                              <dgm:alg type="conn">
                                <dgm:param type="connRout" val="bend"/>
                                <dgm:param type="dim" val="1D"/>
                                <dgm:param type="endSty" val="noArr"/>
                                <dgm:param type="begPts" val="bCtr"/>
                                <dgm:param type="endPts" val="tCtr"/>
                                <dgm:param type="bendPt" val="end"/>
                              </dgm:alg>
                            </dgm:else>
                          </dgm:choose>
                        </dgm:else>
                      </dgm:choose>
                      <dgm:shape xmlns:r="http://schemas.openxmlformats.org/officeDocument/2006/relationships" type="conn" r:blip="" zOrderOff="-99999">
                        <dgm:adjLst/>
                      </dgm:shape>
                      <dgm:presOf axis="self"/>
                      <dgm:constrLst>
                        <dgm:constr type="begPad"/>
                        <dgm:constr type="endPad"/>
                      </dgm:constrLst>
                      <dgm:ruleLst/>
                    </dgm:layoutNode>
                  </dgm:if>
                  <dgm:if name="Name47" func="var" arg="hierBranch" op="equ" val="hang">
                    <dgm:layoutNode name="Name48">
                      <dgm:alg type="conn">
                        <dgm:param type="connRout" val="bend"/>
                        <dgm:param type="dim" val="1D"/>
                        <dgm:param type="endSty" val="noArr"/>
                        <dgm:param type="begPts" val="bCtr"/>
                        <dgm:param type="endPts" val="midL midR"/>
                      </dgm:alg>
                      <dgm:shape xmlns:r="http://schemas.openxmlformats.org/officeDocument/2006/relationships" type="conn" r:blip="" zOrderOff="-99999">
                        <dgm:adjLst/>
                      </dgm:shape>
                      <dgm:presOf axis="self"/>
                      <dgm:constrLst>
                        <dgm:constr type="begPad"/>
                        <dgm:constr type="endPad"/>
                      </dgm:constrLst>
                      <dgm:ruleLst/>
                    </dgm:layoutNode>
                  </dgm:if>
                  <dgm:else name="Name49">
                    <dgm:layoutNode name="Name50">
                      <dgm:choose name="Name51">
                        <dgm:if name="Name52" axis="self" func="depth" op="lte" val="2">
                          <dgm:choose name="Name53">
                            <dgm:if name="Name54" axis="par ch" ptType="node asst" func="cnt" op="gte" val="1">
                              <dgm:alg type="conn">
                                <dgm:param type="connRout" val="bend"/>
                                <dgm:param type="dim" val="1D"/>
                                <dgm:param type="endSty" val="noArr"/>
                                <dgm:param type="begPts" val="bCtr"/>
                                <dgm:param type="endPts" val="midL midR"/>
                              </dgm:alg>
                            </dgm:if>
                            <dgm:else name="Name55">
                              <dgm:alg type="conn">
                                <dgm:param type="connRout" val="bend"/>
                                <dgm:param type="dim" val="1D"/>
                                <dgm:param type="endSty" val="noArr"/>
                                <dgm:param type="begPts" val="bCtr"/>
                                <dgm:param type="endPts" val="midL midR"/>
                                <dgm:param type="srcNode" val="rootConnector1"/>
                              </dgm:alg>
                            </dgm:else>
                          </dgm:choose>
                        </dgm:if>
                        <dgm:else name="Name56">
                          <dgm:choose name="Name57">
                            <dgm:if name="Name58" axis="par ch" ptType="node asst" func="cnt" op="gte" val="1">
                              <dgm:alg type="conn">
                                <dgm:param type="connRout" val="bend"/>
                                <dgm:param type="dim" val="1D"/>
                                <dgm:param type="endSty" val="noArr"/>
                                <dgm:param type="begPts" val="bCtr"/>
                                <dgm:param type="endPts" val="midL midR"/>
                              </dgm:alg>
                            </dgm:if>
                            <dgm:else name="Name59">
                              <dgm:alg type="conn">
                                <dgm:param type="connRout" val="bend"/>
                                <dgm:param type="dim" val="1D"/>
                                <dgm:param type="endSty" val="noArr"/>
                                <dgm:param type="begPts" val="bCtr"/>
                                <dgm:param type="endPts" val="midL midR"/>
                                <dgm:param type="srcNode" val="rootConnector"/>
                              </dgm:alg>
                            </dgm:else>
                          </dgm:choose>
                        </dgm:else>
                      </dgm:choose>
                      <dgm:shape xmlns:r="http://schemas.openxmlformats.org/officeDocument/2006/relationships" type="conn" r:blip="" zOrderOff="-99999">
                        <dgm:adjLst/>
                      </dgm:shape>
                      <dgm:presOf axis="self"/>
                      <dgm:constrLst>
                        <dgm:constr type="begPad"/>
                        <dgm:constr type="endPad"/>
                      </dgm:constrLst>
                      <dgm:ruleLst/>
                    </dgm:layoutNode>
                  </dgm:else>
                </dgm:choose>
              </dgm:forEach>
              <dgm:layoutNode name="hierRoot2">
                <dgm:varLst>
                  <dgm:hierBranch val="init"/>
                </dgm:varLst>
                <dgm:choose name="Name60">
                  <dgm:if name="Name61" func="var" arg="hierBranch" op="equ" val="l">
                    <dgm:choose name="Name62">
                      <dgm:if name="Name63" axis="ch" ptType="asst" func="cnt" op="gte" val="1">
                        <dgm:alg type="hierRoot">
                          <dgm:param type="hierAlign" val="tR"/>
                        </dgm:alg>
                        <dgm:shape xmlns:r="http://schemas.openxmlformats.org/officeDocument/2006/relationships" r:blip="">
                          <dgm:adjLst/>
                        </dgm:shape>
                        <dgm:presOf/>
                        <dgm:constrLst>
                          <dgm:constr type="alignOff" val="0.65"/>
                        </dgm:constrLst>
                      </dgm:if>
                      <dgm:else name="Name64">
                        <dgm:alg type="hierRoot">
                          <dgm:param type="hierAlign" val="tR"/>
                        </dgm:alg>
                        <dgm:shape xmlns:r="http://schemas.openxmlformats.org/officeDocument/2006/relationships" r:blip="">
                          <dgm:adjLst/>
                        </dgm:shape>
                        <dgm:presOf/>
                        <dgm:constrLst>
                          <dgm:constr type="alignOff" val="0.25"/>
                        </dgm:constrLst>
                      </dgm:else>
                    </dgm:choose>
                  </dgm:if>
                  <dgm:if name="Name65" func="var" arg="hierBranch" op="equ" val="r">
                    <dgm:choose name="Name66">
                      <dgm:if name="Name67" axis="ch" ptType="asst" func="cnt" op="gte" val="1">
                        <dgm:alg type="hierRoot">
                          <dgm:param type="hierAlign" val="tL"/>
                        </dgm:alg>
                        <dgm:shape xmlns:r="http://schemas.openxmlformats.org/officeDocument/2006/relationships" r:blip="">
                          <dgm:adjLst/>
                        </dgm:shape>
                        <dgm:presOf/>
                        <dgm:constrLst>
                          <dgm:constr type="alignOff" val="0.65"/>
                        </dgm:constrLst>
                      </dgm:if>
                      <dgm:else name="Name68">
                        <dgm:alg type="hierRoot">
                          <dgm:param type="hierAlign" val="tL"/>
                        </dgm:alg>
                        <dgm:shape xmlns:r="http://schemas.openxmlformats.org/officeDocument/2006/relationships" r:blip="">
                          <dgm:adjLst/>
                        </dgm:shape>
                        <dgm:presOf/>
                        <dgm:constrLst>
                          <dgm:constr type="alignOff" val="0.25"/>
                        </dgm:constrLst>
                      </dgm:else>
                    </dgm:choose>
                  </dgm:if>
                  <dgm:if name="Name69" func="var" arg="hierBranch" op="equ" val="std">
                    <dgm:alg type="hierRoot"/>
                    <dgm:shape xmlns:r="http://schemas.openxmlformats.org/officeDocument/2006/relationships" r:blip="">
                      <dgm:adjLst/>
                    </dgm:shape>
                    <dgm:presOf/>
                    <dgm:constrLst>
                      <dgm:constr type="alignOff"/>
                      <dgm:constr type="bendDist" for="des" ptType="parTrans" refType="sp" fact="0.5"/>
                    </dgm:constrLst>
                  </dgm:if>
                  <dgm:if name="Name70" func="var" arg="hierBranch" op="equ" val="init">
                    <dgm:choose name="Name71">
                      <dgm:if name="Name72" axis="des" func="maxDepth" op="lte" val="1">
                        <dgm:choose name="Name73">
                          <dgm:if name="Name74" axis="ch" ptType="asst" func="cnt" op="gte" val="1">
                            <dgm:alg type="hierRoot">
                              <dgm:param type="hierAlign" val="tL"/>
                            </dgm:alg>
                            <dgm:shape xmlns:r="http://schemas.openxmlformats.org/officeDocument/2006/relationships" r:blip="">
                              <dgm:adjLst/>
                            </dgm:shape>
                            <dgm:presOf/>
                            <dgm:constrLst>
                              <dgm:constr type="alignOff" val="0.65"/>
                            </dgm:constrLst>
                          </dgm:if>
                          <dgm:else name="Name75">
                            <dgm:alg type="hierRoot">
                              <dgm:param type="hierAlign" val="tL"/>
                            </dgm:alg>
                            <dgm:shape xmlns:r="http://schemas.openxmlformats.org/officeDocument/2006/relationships" r:blip="">
                              <dgm:adjLst/>
                            </dgm:shape>
                            <dgm:presOf/>
                            <dgm:constrLst>
                              <dgm:constr type="alignOff" val="0.25"/>
                            </dgm:constrLst>
                          </dgm:else>
                        </dgm:choose>
                      </dgm:if>
                      <dgm:else name="Name76">
                        <dgm:alg type="hierRoot"/>
                        <dgm:shape xmlns:r="http://schemas.openxmlformats.org/officeDocument/2006/relationships" r:blip="">
                          <dgm:adjLst/>
                        </dgm:shape>
                        <dgm:presOf/>
                        <dgm:constrLst>
                          <dgm:constr type="alignOff"/>
                          <dgm:constr type="bendDist" for="des" ptType="parTrans" refType="sp" fact="0.5"/>
                        </dgm:constrLst>
                      </dgm:else>
                    </dgm:choose>
                  </dgm:if>
                  <dgm:else name="Name77">
                    <dgm:alg type="hierRoot"/>
                    <dgm:shape xmlns:r="http://schemas.openxmlformats.org/officeDocument/2006/relationships" r:blip="">
                      <dgm:adjLst/>
                    </dgm:shape>
                    <dgm:presOf/>
                    <dgm:constrLst>
                      <dgm:constr type="alignOff" val="0.65"/>
                    </dgm:constrLst>
                  </dgm:else>
                </dgm:choose>
                <dgm:ruleLst/>
                <dgm:layoutNode name="rootComposite">
                  <dgm:alg type="composite"/>
                  <dgm:shape xmlns:r="http://schemas.openxmlformats.org/officeDocument/2006/relationships" r:blip="">
                    <dgm:adjLst/>
                  </dgm:shape>
                  <dgm:presOf axis="self" ptType="node" cnt="1"/>
                  <dgm:choose name="Name78">
                    <dgm:if name="Name79" func="var" arg="hierBranch" op="equ" val="init">
                      <dgm:constrLst>
                        <dgm:constr type="l" for="ch" forName="rootText"/>
                        <dgm:constr type="t" for="ch" forName="rootText"/>
                        <dgm:constr type="w" for="ch" forName="rootText" refType="w"/>
                        <dgm:constr type="h" for="ch" forName="rootText" refType="h"/>
                        <dgm:constr type="l" for="ch" forName="rootConnector"/>
                        <dgm:constr type="t" for="ch" forName="rootConnector"/>
                        <dgm:constr type="w" for="ch" forName="rootConnector" refType="w" refFor="ch" refForName="rootText" fact="0.2"/>
                        <dgm:constr type="h" for="ch" forName="rootConnector" refType="h" refFor="ch" refForName="rootText"/>
                      </dgm:constrLst>
                    </dgm:if>
                    <dgm:if name="Name80" func="var" arg="hierBranch" op="equ" val="l">
                      <dgm:constrLst>
                        <dgm:constr type="l" for="ch" forName="rootText"/>
                        <dgm:constr type="t" for="ch" forName="rootText"/>
                        <dgm:constr type="w" for="ch" forName="rootText" refType="w"/>
                        <dgm:constr type="h" for="ch" forName="rootText" refType="h"/>
                        <dgm:constr type="r" for="ch" forName="rootConnector" refType="w"/>
                        <dgm:constr type="t" for="ch" forName="rootConnector"/>
                        <dgm:constr type="w" for="ch" forName="rootConnector" refType="w" refFor="ch" refForName="rootText" fact="0.2"/>
                        <dgm:constr type="h" for="ch" forName="rootConnector" refType="h" refFor="ch" refForName="rootText"/>
                      </dgm:constrLst>
                    </dgm:if>
                    <dgm:if name="Name81" func="var" arg="hierBranch" op="equ" val="r">
                      <dgm:constrLst>
                        <dgm:constr type="l" for="ch" forName="rootText"/>
                        <dgm:constr type="t" for="ch" forName="rootText"/>
                        <dgm:constr type="w" for="ch" forName="rootText" refType="w"/>
                        <dgm:constr type="h" for="ch" forName="rootText" refType="h"/>
                        <dgm:constr type="l" for="ch" forName="rootConnector"/>
                        <dgm:constr type="t" for="ch" forName="rootConnector"/>
                        <dgm:constr type="w" for="ch" forName="rootConnector" refType="w" refFor="ch" refForName="rootText" fact="0.2"/>
                        <dgm:constr type="h" for="ch" forName="rootConnector" refType="h" refFor="ch" refForName="rootText"/>
                      </dgm:constrLst>
                    </dgm:if>
                    <dgm:else name="Name82">
                      <dgm:constrLst>
                        <dgm:constr type="l" for="ch" forName="rootText"/>
                        <dgm:constr type="t" for="ch" forName="rootText"/>
                        <dgm:constr type="w" for="ch" forName="rootText" refType="w"/>
                        <dgm:constr type="h" for="ch" forName="rootText" refType="h"/>
                        <dgm:constr type="r" for="ch" forName="rootConnector" refType="w"/>
                        <dgm:constr type="t" for="ch" forName="rootConnector"/>
                        <dgm:constr type="w" for="ch" forName="rootConnector" refType="w" refFor="ch" refForName="rootText" fact="0.2"/>
                        <dgm:constr type="h" for="ch" forName="rootConnector" refType="h" refFor="ch" refForName="rootText"/>
                      </dgm:constrLst>
                    </dgm:else>
                  </dgm:choose>
                  <dgm:ruleLst/>
                  <dgm:layoutNode name="rootText">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 moveWith="rootText">
                    <dgm:alg type="sp"/>
                    <dgm:shape xmlns:r="http://schemas.openxmlformats.org/officeDocument/2006/relationships" type="rect" r:blip="" hideGeom="1">
                      <dgm:adjLst/>
                    </dgm:shape>
                    <dgm:presOf axis="self" ptType="node" cnt="1"/>
                    <dgm:constrLst/>
                    <dgm:ruleLst/>
                  </dgm:layoutNode>
                </dgm:layoutNode>
                <dgm:layoutNode name="hierChild4">
                  <dgm:choose name="Name83">
                    <dgm:if name="Name84" func="var" arg="hierBranch" op="equ" val="l">
                      <dgm:alg type="hierChild">
                        <dgm:param type="chAlign" val="r"/>
                        <dgm:param type="linDir" val="fromT"/>
                      </dgm:alg>
                    </dgm:if>
                    <dgm:if name="Name85" func="var" arg="hierBranch" op="equ" val="r">
                      <dgm:alg type="hierChild">
                        <dgm:param type="chAlign" val="l"/>
                        <dgm:param type="linDir" val="fromT"/>
                      </dgm:alg>
                    </dgm:if>
                    <dgm:if name="Name86" func="var" arg="hierBranch" op="equ" val="hang">
                      <dgm:choose name="Name87">
                        <dgm:if name="Name88" func="var" arg="dir" op="equ" val="norm">
                          <dgm:alg type="hierChild">
                            <dgm:param type="chAlign" val="l"/>
                            <dgm:param type="linDir" val="fromL"/>
                            <dgm:param type="secChAlign" val="t"/>
                            <dgm:param type="secLinDir" val="fromT"/>
                          </dgm:alg>
                        </dgm:if>
                        <dgm:else name="Name89">
                          <dgm:alg type="hierChild">
                            <dgm:param type="chAlign" val="l"/>
                            <dgm:param type="linDir" val="fromR"/>
                            <dgm:param type="secChAlign" val="t"/>
                            <dgm:param type="secLinDir" val="fromT"/>
                          </dgm:alg>
                        </dgm:else>
                      </dgm:choose>
                    </dgm:if>
                    <dgm:if name="Name90" func="var" arg="hierBranch" op="equ" val="std">
                      <dgm:choose name="Name91">
                        <dgm:if name="Name92" func="var" arg="dir" op="equ" val="norm">
                          <dgm:alg type="hierChild"/>
                        </dgm:if>
                        <dgm:else name="Name93">
                          <dgm:alg type="hierChild">
                            <dgm:param type="linDir" val="fromR"/>
                          </dgm:alg>
                        </dgm:else>
                      </dgm:choose>
                    </dgm:if>
                    <dgm:if name="Name94" func="var" arg="hierBranch" op="equ" val="init">
                      <dgm:choose name="Name95">
                        <dgm:if name="Name96" axis="des" func="maxDepth" op="lte" val="1">
                          <dgm:alg type="hierChild">
                            <dgm:param type="chAlign" val="l"/>
                            <dgm:param type="linDir" val="fromT"/>
                          </dgm:alg>
                        </dgm:if>
                        <dgm:else name="Name97">
                          <dgm:choose name="Name98">
                            <dgm:if name="Name99" func="var" arg="dir" op="equ" val="norm">
                              <dgm:alg type="hierChild"/>
                            </dgm:if>
                            <dgm:else name="Name100">
                              <dgm:alg type="hierChild">
                                <dgm:param type="linDir" val="fromR"/>
                              </dgm:alg>
                            </dgm:else>
                          </dgm:choose>
                        </dgm:else>
                      </dgm:choose>
                    </dgm:if>
                    <dgm:else name="Name101"/>
                  </dgm:choose>
                  <dgm:shape xmlns:r="http://schemas.openxmlformats.org/officeDocument/2006/relationships" r:blip="">
                    <dgm:adjLst/>
                  </dgm:shape>
                  <dgm:presOf/>
                  <dgm:constrLst/>
                  <dgm:ruleLst/>
                  <dgm:forEach name="Name102" ref="rep2a"/>
                </dgm:layoutNode>
                <dgm:layoutNode name="hierChild5">
                  <dgm:choose name="Name103">
                    <dgm:if name="Name104" func="var" arg="dir" op="equ" val="norm">
                      <dgm:alg type="hierChild">
                        <dgm:param type="chAlign" val="l"/>
                        <dgm:param type="linDir" val="fromL"/>
                        <dgm:param type="secChAlign" val="t"/>
                        <dgm:param type="secLinDir" val="fromT"/>
                      </dgm:alg>
                    </dgm:if>
                    <dgm:else name="Name105">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Name106" ref="rep2b"/>
                </dgm:layoutNode>
              </dgm:layoutNode>
            </dgm:forEach>
          </dgm:layoutNode>
          <dgm:layoutNode name="hierChild3">
            <dgm:choose name="Name107">
              <dgm:if name="Name108" func="var" arg="dir" op="equ" val="norm">
                <dgm:alg type="hierChild">
                  <dgm:param type="chAlign" val="l"/>
                  <dgm:param type="linDir" val="fromL"/>
                  <dgm:param type="secChAlign" val="t"/>
                  <dgm:param type="secLinDir" val="fromT"/>
                </dgm:alg>
              </dgm:if>
              <dgm:else name="Name109">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rep2b" axis="ch" ptType="asst">
              <dgm:forEach name="Name110" axis="precedSib" ptType="parTrans" st="-1" cnt="1">
                <dgm:layoutNode name="Name111">
                  <dgm:alg type="conn">
                    <dgm:param type="connRout" val="bend"/>
                    <dgm:param type="dim" val="1D"/>
                    <dgm:param type="endSty" val="noArr"/>
                    <dgm:param type="begPts" val="bCtr"/>
                    <dgm:param type="endPts" val="midL midR"/>
                  </dgm:alg>
                  <dgm:shape xmlns:r="http://schemas.openxmlformats.org/officeDocument/2006/relationships" type="conn" r:blip="" zOrderOff="-99999">
                    <dgm:adjLst/>
                  </dgm:shape>
                  <dgm:presOf axis="self"/>
                  <dgm:constrLst>
                    <dgm:constr type="begPad"/>
                    <dgm:constr type="endPad"/>
                  </dgm:constrLst>
                  <dgm:ruleLst/>
                </dgm:layoutNode>
              </dgm:forEach>
              <dgm:layoutNode name="hierRoot3">
                <dgm:varLst>
                  <dgm:hierBranch val="init"/>
                </dgm:varLst>
                <dgm:choose name="Name112">
                  <dgm:if name="Name113" func="var" arg="hierBranch" op="equ" val="l">
                    <dgm:alg type="hierRoot">
                      <dgm:param type="hierAlign" val="tR"/>
                    </dgm:alg>
                    <dgm:shape xmlns:r="http://schemas.openxmlformats.org/officeDocument/2006/relationships" r:blip="">
                      <dgm:adjLst/>
                    </dgm:shape>
                    <dgm:presOf/>
                    <dgm:constrLst>
                      <dgm:constr type="alignOff" val="0.65"/>
                    </dgm:constrLst>
                  </dgm:if>
                  <dgm:if name="Name114" func="var" arg="hierBranch" op="equ" val="r">
                    <dgm:alg type="hierRoot">
                      <dgm:param type="hierAlign" val="tL"/>
                    </dgm:alg>
                    <dgm:shape xmlns:r="http://schemas.openxmlformats.org/officeDocument/2006/relationships" r:blip="">
                      <dgm:adjLst/>
                    </dgm:shape>
                    <dgm:presOf/>
                    <dgm:constrLst>
                      <dgm:constr type="alignOff" val="0.65"/>
                    </dgm:constrLst>
                  </dgm:if>
                  <dgm:if name="Name115" func="var" arg="hierBranch" op="equ" val="hang">
                    <dgm:alg type="hierRoot"/>
                    <dgm:shape xmlns:r="http://schemas.openxmlformats.org/officeDocument/2006/relationships" r:blip="">
                      <dgm:adjLst/>
                    </dgm:shape>
                    <dgm:presOf/>
                    <dgm:constrLst>
                      <dgm:constr type="alignOff" val="0.65"/>
                    </dgm:constrLst>
                  </dgm:if>
                  <dgm:if name="Name116" func="var" arg="hierBranch" op="equ" val="std">
                    <dgm:alg type="hierRoot"/>
                    <dgm:shape xmlns:r="http://schemas.openxmlformats.org/officeDocument/2006/relationships" r:blip="">
                      <dgm:adjLst/>
                    </dgm:shape>
                    <dgm:presOf/>
                    <dgm:constrLst>
                      <dgm:constr type="alignOff"/>
                      <dgm:constr type="bendDist" for="des" ptType="parTrans" refType="sp" fact="0.5"/>
                    </dgm:constrLst>
                  </dgm:if>
                  <dgm:if name="Name117" func="var" arg="hierBranch" op="equ" val="init">
                    <dgm:choose name="Name118">
                      <dgm:if name="Name119" axis="des" func="maxDepth" op="lte" val="1">
                        <dgm:alg type="hierRoot">
                          <dgm:param type="hierAlign" val="tL"/>
                        </dgm:alg>
                        <dgm:shape xmlns:r="http://schemas.openxmlformats.org/officeDocument/2006/relationships" r:blip="">
                          <dgm:adjLst/>
                        </dgm:shape>
                        <dgm:presOf/>
                        <dgm:constrLst>
                          <dgm:constr type="alignOff" val="0.65"/>
                        </dgm:constrLst>
                      </dgm:if>
                      <dgm:else name="Name120">
                        <dgm:alg type="hierRoot"/>
                        <dgm:shape xmlns:r="http://schemas.openxmlformats.org/officeDocument/2006/relationships" r:blip="">
                          <dgm:adjLst/>
                        </dgm:shape>
                        <dgm:presOf/>
                        <dgm:constrLst>
                          <dgm:constr type="alignOff"/>
                          <dgm:constr type="bendDist" for="des" ptType="parTrans" refType="sp" fact="0.5"/>
                        </dgm:constrLst>
                      </dgm:else>
                    </dgm:choose>
                  </dgm:if>
                  <dgm:else name="Name121"/>
                </dgm:choose>
                <dgm:ruleLst/>
                <dgm:layoutNode name="rootComposite3">
                  <dgm:alg type="composite"/>
                  <dgm:shape xmlns:r="http://schemas.openxmlformats.org/officeDocument/2006/relationships" r:blip="">
                    <dgm:adjLst/>
                  </dgm:shape>
                  <dgm:presOf axis="self" ptType="node" cnt="1"/>
                  <dgm:choose name="Name122">
                    <dgm:if name="Name123" func="var" arg="hierBranch" op="equ" val="init">
                      <dgm:constrLst>
                        <dgm:constr type="l" for="ch" forName="rootText3"/>
                        <dgm:constr type="t" for="ch" forName="rootText3"/>
                        <dgm:constr type="w" for="ch" forName="rootText3" refType="w"/>
                        <dgm:constr type="h" for="ch" forName="rootText3" refType="h"/>
                        <dgm:constr type="l" for="ch" forName="rootConnector3"/>
                        <dgm:constr type="t" for="ch" forName="rootConnector3"/>
                        <dgm:constr type="w" for="ch" forName="rootConnector3" refType="w" refFor="ch" refForName="rootText3" fact="0.2"/>
                        <dgm:constr type="h" for="ch" forName="rootConnector3" refType="h" refFor="ch" refForName="rootText3"/>
                      </dgm:constrLst>
                    </dgm:if>
                    <dgm:if name="Name124" func="var" arg="hierBranch" op="equ" val="l">
                      <dgm:constrLst>
                        <dgm:constr type="l" for="ch" forName="rootText3"/>
                        <dgm:constr type="t" for="ch" forName="rootText3"/>
                        <dgm:constr type="w" for="ch" forName="rootText3" refType="w"/>
                        <dgm:constr type="h" for="ch" forName="rootText3" refType="h"/>
                        <dgm:constr type="r" for="ch" forName="rootConnector3" refType="w"/>
                        <dgm:constr type="t" for="ch" forName="rootConnector3"/>
                        <dgm:constr type="w" for="ch" forName="rootConnector3" refType="w" refFor="ch" refForName="rootText3" fact="0.2"/>
                        <dgm:constr type="h" for="ch" forName="rootConnector3" refType="h" refFor="ch" refForName="rootText3"/>
                      </dgm:constrLst>
                    </dgm:if>
                    <dgm:if name="Name125" func="var" arg="hierBranch" op="equ" val="r">
                      <dgm:constrLst>
                        <dgm:constr type="l" for="ch" forName="rootText3"/>
                        <dgm:constr type="t" for="ch" forName="rootText3"/>
                        <dgm:constr type="w" for="ch" forName="rootText3" refType="w"/>
                        <dgm:constr type="h" for="ch" forName="rootText3" refType="h"/>
                        <dgm:constr type="l" for="ch" forName="rootConnector3"/>
                        <dgm:constr type="t" for="ch" forName="rootConnector3"/>
                        <dgm:constr type="w" for="ch" forName="rootConnector3" refType="w" refFor="ch" refForName="rootText3" fact="0.2"/>
                        <dgm:constr type="h" for="ch" forName="rootConnector3" refType="h" refFor="ch" refForName="rootText3"/>
                      </dgm:constrLst>
                    </dgm:if>
                    <dgm:else name="Name126">
                      <dgm:constrLst>
                        <dgm:constr type="l" for="ch" forName="rootText3"/>
                        <dgm:constr type="t" for="ch" forName="rootText3"/>
                        <dgm:constr type="w" for="ch" forName="rootText3" refType="w"/>
                        <dgm:constr type="h" for="ch" forName="rootText3" refType="h"/>
                        <dgm:constr type="r" for="ch" forName="rootConnector3" refType="w"/>
                        <dgm:constr type="t" for="ch" forName="rootConnector3"/>
                        <dgm:constr type="w" for="ch" forName="rootConnector3" refType="w" refFor="ch" refForName="rootText3" fact="0.2"/>
                        <dgm:constr type="h" for="ch" forName="rootConnector3" refType="h" refFor="ch" refForName="rootText3"/>
                      </dgm:constrLst>
                    </dgm:else>
                  </dgm:choose>
                  <dgm:ruleLst/>
                  <dgm:layoutNode name="rootText3">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3" moveWith="rootText1">
                    <dgm:alg type="sp"/>
                    <dgm:shape xmlns:r="http://schemas.openxmlformats.org/officeDocument/2006/relationships" type="rect" r:blip="" hideGeom="1">
                      <dgm:adjLst/>
                    </dgm:shape>
                    <dgm:presOf axis="self" ptType="node" cnt="1"/>
                    <dgm:constrLst/>
                    <dgm:ruleLst/>
                  </dgm:layoutNode>
                </dgm:layoutNode>
                <dgm:layoutNode name="hierChild6">
                  <dgm:choose name="Name127">
                    <dgm:if name="Name128" func="var" arg="hierBranch" op="equ" val="l">
                      <dgm:alg type="hierChild">
                        <dgm:param type="chAlign" val="r"/>
                        <dgm:param type="linDir" val="fromT"/>
                      </dgm:alg>
                    </dgm:if>
                    <dgm:if name="Name129" func="var" arg="hierBranch" op="equ" val="r">
                      <dgm:alg type="hierChild">
                        <dgm:param type="chAlign" val="l"/>
                        <dgm:param type="linDir" val="fromT"/>
                      </dgm:alg>
                    </dgm:if>
                    <dgm:if name="Name130" func="var" arg="hierBranch" op="equ" val="hang">
                      <dgm:choose name="Name131">
                        <dgm:if name="Name132" func="var" arg="dir" op="equ" val="norm">
                          <dgm:alg type="hierChild">
                            <dgm:param type="chAlign" val="l"/>
                            <dgm:param type="linDir" val="fromL"/>
                            <dgm:param type="secChAlign" val="t"/>
                            <dgm:param type="secLinDir" val="fromT"/>
                          </dgm:alg>
                        </dgm:if>
                        <dgm:else name="Name133">
                          <dgm:alg type="hierChild">
                            <dgm:param type="chAlign" val="l"/>
                            <dgm:param type="linDir" val="fromR"/>
                            <dgm:param type="secChAlign" val="t"/>
                            <dgm:param type="secLinDir" val="fromT"/>
                          </dgm:alg>
                        </dgm:else>
                      </dgm:choose>
                    </dgm:if>
                    <dgm:if name="Name134" func="var" arg="hierBranch" op="equ" val="std">
                      <dgm:choose name="Name135">
                        <dgm:if name="Name136" func="var" arg="dir" op="equ" val="norm">
                          <dgm:alg type="hierChild"/>
                        </dgm:if>
                        <dgm:else name="Name137">
                          <dgm:alg type="hierChild">
                            <dgm:param type="linDir" val="fromR"/>
                          </dgm:alg>
                        </dgm:else>
                      </dgm:choose>
                    </dgm:if>
                    <dgm:if name="Name138" func="var" arg="hierBranch" op="equ" val="init">
                      <dgm:choose name="Name139">
                        <dgm:if name="Name140" axis="des" func="maxDepth" op="lte" val="1">
                          <dgm:alg type="hierChild">
                            <dgm:param type="chAlign" val="l"/>
                            <dgm:param type="linDir" val="fromT"/>
                          </dgm:alg>
                        </dgm:if>
                        <dgm:else name="Name141">
                          <dgm:alg type="hierChild"/>
                        </dgm:else>
                      </dgm:choose>
                    </dgm:if>
                    <dgm:else name="Name142"/>
                  </dgm:choose>
                  <dgm:shape xmlns:r="http://schemas.openxmlformats.org/officeDocument/2006/relationships" r:blip="">
                    <dgm:adjLst/>
                  </dgm:shape>
                  <dgm:presOf/>
                  <dgm:constrLst/>
                  <dgm:ruleLst/>
                  <dgm:forEach name="Name143" ref="rep2a"/>
                </dgm:layoutNode>
                <dgm:layoutNode name="hierChild7">
                  <dgm:choose name="Name144">
                    <dgm:if name="Name145" func="var" arg="dir" op="equ" val="norm">
                      <dgm:alg type="hierChild">
                        <dgm:param type="chAlign" val="l"/>
                        <dgm:param type="linDir" val="fromL"/>
                        <dgm:param type="secChAlign" val="t"/>
                        <dgm:param type="secLinDir" val="fromT"/>
                      </dgm:alg>
                    </dgm:if>
                    <dgm:else name="Name146">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Name147" ref="rep2b"/>
                </dgm:layoutNode>
              </dgm:layoutNode>
            </dgm:forEach>
          </dgm:layoutNode>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5" Type="http://schemas.microsoft.com/office/2007/relationships/diagramDrawing" Target="../diagrams/drawing1.xml"/><Relationship Id="rId4" Type="http://schemas.openxmlformats.org/officeDocument/2006/relationships/diagramColors" Target="../diagrams/colors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4.wmf"/><Relationship Id="rId2" Type="http://schemas.openxmlformats.org/officeDocument/2006/relationships/image" Target="../media/image3.wmf"/><Relationship Id="rId1" Type="http://schemas.openxmlformats.org/officeDocument/2006/relationships/image" Target="../media/image2.wmf"/><Relationship Id="rId5" Type="http://schemas.openxmlformats.org/officeDocument/2006/relationships/chart" Target="../charts/chart1.xml"/><Relationship Id="rId4"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552451</xdr:colOff>
      <xdr:row>0</xdr:row>
      <xdr:rowOff>128588</xdr:rowOff>
    </xdr:from>
    <xdr:to>
      <xdr:col>6</xdr:col>
      <xdr:colOff>1219200</xdr:colOff>
      <xdr:row>20</xdr:row>
      <xdr:rowOff>95250</xdr:rowOff>
    </xdr:to>
    <xdr:graphicFrame macro="">
      <xdr:nvGraphicFramePr>
        <xdr:cNvPr id="3" name="Diagram 2">
          <a:extLst>
            <a:ext uri="{FF2B5EF4-FFF2-40B4-BE49-F238E27FC236}">
              <a16:creationId xmlns:a16="http://schemas.microsoft.com/office/drawing/2014/main" id="{00000000-0008-0000-0000-000003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oneCellAnchor>
    <xdr:from>
      <xdr:col>6</xdr:col>
      <xdr:colOff>714375</xdr:colOff>
      <xdr:row>1</xdr:row>
      <xdr:rowOff>38100</xdr:rowOff>
    </xdr:from>
    <xdr:ext cx="594843" cy="436786"/>
    <xdr:sp macro="" textlink="">
      <xdr:nvSpPr>
        <xdr:cNvPr id="4" name="CuadroTexto 3">
          <a:extLst>
            <a:ext uri="{FF2B5EF4-FFF2-40B4-BE49-F238E27FC236}">
              <a16:creationId xmlns:a16="http://schemas.microsoft.com/office/drawing/2014/main" id="{3B78EC1A-3544-49E2-8481-14061E8DAADA}"/>
            </a:ext>
          </a:extLst>
        </xdr:cNvPr>
        <xdr:cNvSpPr txBox="1"/>
      </xdr:nvSpPr>
      <xdr:spPr>
        <a:xfrm>
          <a:off x="11087100" y="228600"/>
          <a:ext cx="594843"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CO" sz="1100"/>
            <a:t>Pla: 0%</a:t>
          </a:r>
        </a:p>
        <a:p>
          <a:r>
            <a:rPr lang="es-CO" sz="1100">
              <a:solidFill>
                <a:srgbClr val="C00000"/>
              </a:solidFill>
            </a:rPr>
            <a:t>Eje: 0%</a:t>
          </a:r>
        </a:p>
      </xdr:txBody>
    </xdr:sp>
    <xdr:clientData/>
  </xdr:oneCellAnchor>
  <xdr:oneCellAnchor>
    <xdr:from>
      <xdr:col>6</xdr:col>
      <xdr:colOff>1466850</xdr:colOff>
      <xdr:row>1</xdr:row>
      <xdr:rowOff>9525</xdr:rowOff>
    </xdr:from>
    <xdr:ext cx="594843" cy="436786"/>
    <xdr:sp macro="" textlink="">
      <xdr:nvSpPr>
        <xdr:cNvPr id="5" name="CuadroTexto 4">
          <a:extLst>
            <a:ext uri="{FF2B5EF4-FFF2-40B4-BE49-F238E27FC236}">
              <a16:creationId xmlns:a16="http://schemas.microsoft.com/office/drawing/2014/main" id="{7875DD51-29EF-41B3-804D-4757DDA1D27D}"/>
            </a:ext>
          </a:extLst>
        </xdr:cNvPr>
        <xdr:cNvSpPr txBox="1"/>
      </xdr:nvSpPr>
      <xdr:spPr>
        <a:xfrm>
          <a:off x="11839575" y="200025"/>
          <a:ext cx="594843"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CO" sz="1100"/>
            <a:t>Pla: 0%</a:t>
          </a:r>
        </a:p>
        <a:p>
          <a:r>
            <a:rPr lang="es-CO" sz="1100">
              <a:solidFill>
                <a:srgbClr val="00B050"/>
              </a:solidFill>
            </a:rPr>
            <a:t>Eje: 0%</a:t>
          </a: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1</xdr:col>
      <xdr:colOff>1104900</xdr:colOff>
      <xdr:row>1</xdr:row>
      <xdr:rowOff>561975</xdr:rowOff>
    </xdr:from>
    <xdr:to>
      <xdr:col>1</xdr:col>
      <xdr:colOff>1104901</xdr:colOff>
      <xdr:row>2</xdr:row>
      <xdr:rowOff>84921</xdr:rowOff>
    </xdr:to>
    <xdr:pic>
      <xdr:nvPicPr>
        <xdr:cNvPr id="2" name="Imagen 1">
          <a:extLst>
            <a:ext uri="{FF2B5EF4-FFF2-40B4-BE49-F238E27FC236}">
              <a16:creationId xmlns:a16="http://schemas.microsoft.com/office/drawing/2014/main" id="{EC673267-EAE3-4779-837C-23C38F6ED24D}"/>
            </a:ext>
          </a:extLst>
        </xdr:cNvPr>
        <xdr:cNvPicPr>
          <a:picLocks noChangeAspect="1"/>
        </xdr:cNvPicPr>
      </xdr:nvPicPr>
      <xdr:blipFill>
        <a:blip xmlns:r="http://schemas.openxmlformats.org/officeDocument/2006/relationships" r:embed="rId1"/>
        <a:stretch>
          <a:fillRect/>
        </a:stretch>
      </xdr:blipFill>
      <xdr:spPr>
        <a:xfrm>
          <a:off x="1438275" y="752475"/>
          <a:ext cx="1" cy="8492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21</xdr:col>
      <xdr:colOff>40367</xdr:colOff>
      <xdr:row>2</xdr:row>
      <xdr:rowOff>56697</xdr:rowOff>
    </xdr:from>
    <xdr:to>
      <xdr:col>21</xdr:col>
      <xdr:colOff>477663</xdr:colOff>
      <xdr:row>4</xdr:row>
      <xdr:rowOff>151299</xdr:rowOff>
    </xdr:to>
    <xdr:pic>
      <xdr:nvPicPr>
        <xdr:cNvPr id="2" name="Picture 3">
          <a:extLst>
            <a:ext uri="{FF2B5EF4-FFF2-40B4-BE49-F238E27FC236}">
              <a16:creationId xmlns:a16="http://schemas.microsoft.com/office/drawing/2014/main" id="{3E5626D3-8F02-4C75-852F-62BF38BD3ADF}"/>
            </a:ext>
          </a:extLst>
        </xdr:cNvPr>
        <xdr:cNvPicPr>
          <a:picLocks noChangeAspect="1" noChangeArrowheads="1"/>
        </xdr:cNvPicPr>
      </xdr:nvPicPr>
      <xdr:blipFill>
        <a:blip xmlns:r="http://schemas.openxmlformats.org/officeDocument/2006/relationships" r:embed="rId1" cstate="print">
          <a:duotone>
            <a:prstClr val="black"/>
            <a:schemeClr val="accent2">
              <a:tint val="45000"/>
              <a:satMod val="400000"/>
            </a:schemeClr>
          </a:duotone>
        </a:blip>
        <a:srcRect/>
        <a:stretch>
          <a:fillRect/>
        </a:stretch>
      </xdr:blipFill>
      <xdr:spPr bwMode="auto">
        <a:xfrm>
          <a:off x="18280742" y="1437822"/>
          <a:ext cx="437296" cy="456552"/>
        </a:xfrm>
        <a:prstGeom prst="rect">
          <a:avLst/>
        </a:prstGeom>
        <a:noFill/>
      </xdr:spPr>
    </xdr:pic>
    <xdr:clientData/>
  </xdr:twoCellAnchor>
  <xdr:twoCellAnchor editAs="oneCell">
    <xdr:from>
      <xdr:col>20</xdr:col>
      <xdr:colOff>14060</xdr:colOff>
      <xdr:row>2</xdr:row>
      <xdr:rowOff>135165</xdr:rowOff>
    </xdr:from>
    <xdr:to>
      <xdr:col>20</xdr:col>
      <xdr:colOff>447035</xdr:colOff>
      <xdr:row>4</xdr:row>
      <xdr:rowOff>176160</xdr:rowOff>
    </xdr:to>
    <xdr:pic>
      <xdr:nvPicPr>
        <xdr:cNvPr id="3" name="Picture 7">
          <a:extLst>
            <a:ext uri="{FF2B5EF4-FFF2-40B4-BE49-F238E27FC236}">
              <a16:creationId xmlns:a16="http://schemas.microsoft.com/office/drawing/2014/main" id="{7CF97A8F-53BE-41F7-8DA0-DE394BE9D663}"/>
            </a:ext>
          </a:extLst>
        </xdr:cNvPr>
        <xdr:cNvPicPr>
          <a:picLocks noChangeAspect="1" noChangeArrowheads="1"/>
        </xdr:cNvPicPr>
      </xdr:nvPicPr>
      <xdr:blipFill>
        <a:blip xmlns:r="http://schemas.openxmlformats.org/officeDocument/2006/relationships" r:embed="rId2" cstate="print">
          <a:duotone>
            <a:prstClr val="black"/>
            <a:schemeClr val="accent2">
              <a:tint val="45000"/>
              <a:satMod val="400000"/>
            </a:schemeClr>
          </a:duotone>
        </a:blip>
        <a:srcRect/>
        <a:stretch>
          <a:fillRect/>
        </a:stretch>
      </xdr:blipFill>
      <xdr:spPr bwMode="auto">
        <a:xfrm>
          <a:off x="17492435" y="1516290"/>
          <a:ext cx="432975" cy="402945"/>
        </a:xfrm>
        <a:prstGeom prst="rect">
          <a:avLst/>
        </a:prstGeom>
        <a:noFill/>
      </xdr:spPr>
    </xdr:pic>
    <xdr:clientData/>
  </xdr:twoCellAnchor>
  <xdr:twoCellAnchor editAs="oneCell">
    <xdr:from>
      <xdr:col>22</xdr:col>
      <xdr:colOff>25854</xdr:colOff>
      <xdr:row>2</xdr:row>
      <xdr:rowOff>114301</xdr:rowOff>
    </xdr:from>
    <xdr:to>
      <xdr:col>22</xdr:col>
      <xdr:colOff>458827</xdr:colOff>
      <xdr:row>5</xdr:row>
      <xdr:rowOff>717</xdr:rowOff>
    </xdr:to>
    <xdr:pic>
      <xdr:nvPicPr>
        <xdr:cNvPr id="4" name="Picture 8">
          <a:extLst>
            <a:ext uri="{FF2B5EF4-FFF2-40B4-BE49-F238E27FC236}">
              <a16:creationId xmlns:a16="http://schemas.microsoft.com/office/drawing/2014/main" id="{32427CD6-1085-406B-B58B-63848871E4C4}"/>
            </a:ext>
          </a:extLst>
        </xdr:cNvPr>
        <xdr:cNvPicPr>
          <a:picLocks noChangeAspect="1" noChangeArrowheads="1"/>
        </xdr:cNvPicPr>
      </xdr:nvPicPr>
      <xdr:blipFill>
        <a:blip xmlns:r="http://schemas.openxmlformats.org/officeDocument/2006/relationships" r:embed="rId3" cstate="print">
          <a:duotone>
            <a:prstClr val="black"/>
            <a:schemeClr val="accent2">
              <a:tint val="45000"/>
              <a:satMod val="400000"/>
            </a:schemeClr>
          </a:duotone>
        </a:blip>
        <a:srcRect/>
        <a:stretch>
          <a:fillRect/>
        </a:stretch>
      </xdr:blipFill>
      <xdr:spPr bwMode="auto">
        <a:xfrm>
          <a:off x="19028229" y="1495426"/>
          <a:ext cx="432973" cy="429341"/>
        </a:xfrm>
        <a:prstGeom prst="rect">
          <a:avLst/>
        </a:prstGeom>
        <a:noFill/>
      </xdr:spPr>
    </xdr:pic>
    <xdr:clientData/>
  </xdr:twoCellAnchor>
  <xdr:twoCellAnchor editAs="oneCell">
    <xdr:from>
      <xdr:col>21</xdr:col>
      <xdr:colOff>908</xdr:colOff>
      <xdr:row>5</xdr:row>
      <xdr:rowOff>144231</xdr:rowOff>
    </xdr:from>
    <xdr:to>
      <xdr:col>21</xdr:col>
      <xdr:colOff>438204</xdr:colOff>
      <xdr:row>8</xdr:row>
      <xdr:rowOff>68177</xdr:rowOff>
    </xdr:to>
    <xdr:pic>
      <xdr:nvPicPr>
        <xdr:cNvPr id="5" name="Picture 3">
          <a:extLst>
            <a:ext uri="{FF2B5EF4-FFF2-40B4-BE49-F238E27FC236}">
              <a16:creationId xmlns:a16="http://schemas.microsoft.com/office/drawing/2014/main" id="{40A2257F-45F4-41EA-8CCA-FE616F58BC9E}"/>
            </a:ext>
          </a:extLst>
        </xdr:cNvPr>
        <xdr:cNvPicPr>
          <a:picLocks noChangeAspect="1" noChangeArrowheads="1"/>
        </xdr:cNvPicPr>
      </xdr:nvPicPr>
      <xdr:blipFill>
        <a:blip xmlns:r="http://schemas.openxmlformats.org/officeDocument/2006/relationships" r:embed="rId1" cstate="print">
          <a:duotone>
            <a:prstClr val="black"/>
            <a:schemeClr val="accent3">
              <a:tint val="45000"/>
              <a:satMod val="400000"/>
            </a:schemeClr>
          </a:duotone>
        </a:blip>
        <a:srcRect/>
        <a:stretch>
          <a:fillRect/>
        </a:stretch>
      </xdr:blipFill>
      <xdr:spPr bwMode="auto">
        <a:xfrm>
          <a:off x="18241283" y="2068281"/>
          <a:ext cx="437296" cy="466871"/>
        </a:xfrm>
        <a:prstGeom prst="rect">
          <a:avLst/>
        </a:prstGeom>
        <a:noFill/>
      </xdr:spPr>
    </xdr:pic>
    <xdr:clientData/>
  </xdr:twoCellAnchor>
  <xdr:twoCellAnchor editAs="oneCell">
    <xdr:from>
      <xdr:col>20</xdr:col>
      <xdr:colOff>3176</xdr:colOff>
      <xdr:row>6</xdr:row>
      <xdr:rowOff>38549</xdr:rowOff>
    </xdr:from>
    <xdr:to>
      <xdr:col>20</xdr:col>
      <xdr:colOff>436151</xdr:colOff>
      <xdr:row>8</xdr:row>
      <xdr:rowOff>85894</xdr:rowOff>
    </xdr:to>
    <xdr:pic>
      <xdr:nvPicPr>
        <xdr:cNvPr id="6" name="Picture 7">
          <a:extLst>
            <a:ext uri="{FF2B5EF4-FFF2-40B4-BE49-F238E27FC236}">
              <a16:creationId xmlns:a16="http://schemas.microsoft.com/office/drawing/2014/main" id="{A61874A6-7EE3-4470-9C9F-AD9481FEE846}"/>
            </a:ext>
          </a:extLst>
        </xdr:cNvPr>
        <xdr:cNvPicPr>
          <a:picLocks noChangeAspect="1" noChangeArrowheads="1"/>
        </xdr:cNvPicPr>
      </xdr:nvPicPr>
      <xdr:blipFill>
        <a:blip xmlns:r="http://schemas.openxmlformats.org/officeDocument/2006/relationships" r:embed="rId2" cstate="print">
          <a:duotone>
            <a:prstClr val="black"/>
            <a:schemeClr val="accent3">
              <a:tint val="45000"/>
              <a:satMod val="400000"/>
            </a:schemeClr>
          </a:duotone>
        </a:blip>
        <a:srcRect/>
        <a:stretch>
          <a:fillRect/>
        </a:stretch>
      </xdr:blipFill>
      <xdr:spPr bwMode="auto">
        <a:xfrm>
          <a:off x="17481551" y="2143574"/>
          <a:ext cx="432975" cy="409295"/>
        </a:xfrm>
        <a:prstGeom prst="rect">
          <a:avLst/>
        </a:prstGeom>
        <a:noFill/>
      </xdr:spPr>
    </xdr:pic>
    <xdr:clientData/>
  </xdr:twoCellAnchor>
  <xdr:twoCellAnchor editAs="oneCell">
    <xdr:from>
      <xdr:col>22</xdr:col>
      <xdr:colOff>14970</xdr:colOff>
      <xdr:row>6</xdr:row>
      <xdr:rowOff>17685</xdr:rowOff>
    </xdr:from>
    <xdr:to>
      <xdr:col>22</xdr:col>
      <xdr:colOff>447943</xdr:colOff>
      <xdr:row>8</xdr:row>
      <xdr:rowOff>87457</xdr:rowOff>
    </xdr:to>
    <xdr:pic>
      <xdr:nvPicPr>
        <xdr:cNvPr id="7" name="Picture 8">
          <a:extLst>
            <a:ext uri="{FF2B5EF4-FFF2-40B4-BE49-F238E27FC236}">
              <a16:creationId xmlns:a16="http://schemas.microsoft.com/office/drawing/2014/main" id="{99892564-5E8E-4986-94D7-034D8E8A7AE2}"/>
            </a:ext>
          </a:extLst>
        </xdr:cNvPr>
        <xdr:cNvPicPr>
          <a:picLocks noChangeAspect="1" noChangeArrowheads="1"/>
        </xdr:cNvPicPr>
      </xdr:nvPicPr>
      <xdr:blipFill>
        <a:blip xmlns:r="http://schemas.openxmlformats.org/officeDocument/2006/relationships" r:embed="rId3" cstate="print">
          <a:duotone>
            <a:prstClr val="black"/>
            <a:schemeClr val="accent3">
              <a:tint val="45000"/>
              <a:satMod val="400000"/>
            </a:schemeClr>
          </a:duotone>
        </a:blip>
        <a:srcRect/>
        <a:stretch>
          <a:fillRect/>
        </a:stretch>
      </xdr:blipFill>
      <xdr:spPr bwMode="auto">
        <a:xfrm>
          <a:off x="19017345" y="2122710"/>
          <a:ext cx="432973" cy="431722"/>
        </a:xfrm>
        <a:prstGeom prst="rect">
          <a:avLst/>
        </a:prstGeom>
        <a:noFill/>
      </xdr:spPr>
    </xdr:pic>
    <xdr:clientData/>
  </xdr:twoCellAnchor>
  <xdr:twoCellAnchor editAs="oneCell">
    <xdr:from>
      <xdr:col>21</xdr:col>
      <xdr:colOff>3631</xdr:colOff>
      <xdr:row>9</xdr:row>
      <xdr:rowOff>67572</xdr:rowOff>
    </xdr:from>
    <xdr:to>
      <xdr:col>21</xdr:col>
      <xdr:colOff>440927</xdr:colOff>
      <xdr:row>11</xdr:row>
      <xdr:rowOff>162174</xdr:rowOff>
    </xdr:to>
    <xdr:pic>
      <xdr:nvPicPr>
        <xdr:cNvPr id="8" name="Picture 3">
          <a:extLst>
            <a:ext uri="{FF2B5EF4-FFF2-40B4-BE49-F238E27FC236}">
              <a16:creationId xmlns:a16="http://schemas.microsoft.com/office/drawing/2014/main" id="{7BE4A743-C15B-4008-B379-191AB300976B}"/>
            </a:ext>
          </a:extLst>
        </xdr:cNvPr>
        <xdr:cNvPicPr>
          <a:picLocks noChangeAspect="1" noChangeArrowheads="1"/>
        </xdr:cNvPicPr>
      </xdr:nvPicPr>
      <xdr:blipFill>
        <a:blip xmlns:r="http://schemas.openxmlformats.org/officeDocument/2006/relationships" r:embed="rId1" cstate="print">
          <a:duotone>
            <a:prstClr val="black"/>
            <a:schemeClr val="accent1">
              <a:tint val="45000"/>
              <a:satMod val="400000"/>
            </a:schemeClr>
          </a:duotone>
        </a:blip>
        <a:srcRect/>
        <a:stretch>
          <a:fillRect/>
        </a:stretch>
      </xdr:blipFill>
      <xdr:spPr bwMode="auto">
        <a:xfrm>
          <a:off x="18244006" y="2715522"/>
          <a:ext cx="437296" cy="456552"/>
        </a:xfrm>
        <a:prstGeom prst="rect">
          <a:avLst/>
        </a:prstGeom>
        <a:noFill/>
      </xdr:spPr>
    </xdr:pic>
    <xdr:clientData/>
  </xdr:twoCellAnchor>
  <xdr:twoCellAnchor editAs="oneCell">
    <xdr:from>
      <xdr:col>20</xdr:col>
      <xdr:colOff>5899</xdr:colOff>
      <xdr:row>9</xdr:row>
      <xdr:rowOff>126990</xdr:rowOff>
    </xdr:from>
    <xdr:to>
      <xdr:col>20</xdr:col>
      <xdr:colOff>438678</xdr:colOff>
      <xdr:row>11</xdr:row>
      <xdr:rowOff>167985</xdr:rowOff>
    </xdr:to>
    <xdr:pic>
      <xdr:nvPicPr>
        <xdr:cNvPr id="9" name="Picture 7">
          <a:extLst>
            <a:ext uri="{FF2B5EF4-FFF2-40B4-BE49-F238E27FC236}">
              <a16:creationId xmlns:a16="http://schemas.microsoft.com/office/drawing/2014/main" id="{C43D47DF-4DDF-4B8F-A5AC-5128800F6C50}"/>
            </a:ext>
          </a:extLst>
        </xdr:cNvPr>
        <xdr:cNvPicPr>
          <a:picLocks noChangeAspect="1" noChangeArrowheads="1"/>
        </xdr:cNvPicPr>
      </xdr:nvPicPr>
      <xdr:blipFill>
        <a:blip xmlns:r="http://schemas.openxmlformats.org/officeDocument/2006/relationships" r:embed="rId2" cstate="print">
          <a:duotone>
            <a:prstClr val="black"/>
            <a:schemeClr val="accent1">
              <a:tint val="45000"/>
              <a:satMod val="400000"/>
            </a:schemeClr>
          </a:duotone>
        </a:blip>
        <a:srcRect/>
        <a:stretch>
          <a:fillRect/>
        </a:stretch>
      </xdr:blipFill>
      <xdr:spPr bwMode="auto">
        <a:xfrm>
          <a:off x="17484274" y="2774940"/>
          <a:ext cx="432779" cy="402945"/>
        </a:xfrm>
        <a:prstGeom prst="rect">
          <a:avLst/>
        </a:prstGeom>
        <a:noFill/>
      </xdr:spPr>
    </xdr:pic>
    <xdr:clientData/>
  </xdr:twoCellAnchor>
  <xdr:twoCellAnchor editAs="oneCell">
    <xdr:from>
      <xdr:col>22</xdr:col>
      <xdr:colOff>17693</xdr:colOff>
      <xdr:row>9</xdr:row>
      <xdr:rowOff>106126</xdr:rowOff>
    </xdr:from>
    <xdr:to>
      <xdr:col>22</xdr:col>
      <xdr:colOff>450666</xdr:colOff>
      <xdr:row>11</xdr:row>
      <xdr:rowOff>173517</xdr:rowOff>
    </xdr:to>
    <xdr:pic>
      <xdr:nvPicPr>
        <xdr:cNvPr id="10" name="Picture 8">
          <a:extLst>
            <a:ext uri="{FF2B5EF4-FFF2-40B4-BE49-F238E27FC236}">
              <a16:creationId xmlns:a16="http://schemas.microsoft.com/office/drawing/2014/main" id="{5F0A6831-9DE3-4042-A470-DC1CF0C7F565}"/>
            </a:ext>
          </a:extLst>
        </xdr:cNvPr>
        <xdr:cNvPicPr>
          <a:picLocks noChangeAspect="1" noChangeArrowheads="1"/>
        </xdr:cNvPicPr>
      </xdr:nvPicPr>
      <xdr:blipFill>
        <a:blip xmlns:r="http://schemas.openxmlformats.org/officeDocument/2006/relationships" r:embed="rId3" cstate="print">
          <a:duotone>
            <a:prstClr val="black"/>
            <a:schemeClr val="accent1">
              <a:tint val="45000"/>
              <a:satMod val="400000"/>
            </a:schemeClr>
          </a:duotone>
        </a:blip>
        <a:srcRect/>
        <a:stretch>
          <a:fillRect/>
        </a:stretch>
      </xdr:blipFill>
      <xdr:spPr bwMode="auto">
        <a:xfrm>
          <a:off x="19020068" y="2754076"/>
          <a:ext cx="432973" cy="429341"/>
        </a:xfrm>
        <a:prstGeom prst="rect">
          <a:avLst/>
        </a:prstGeom>
        <a:noFill/>
      </xdr:spPr>
    </xdr:pic>
    <xdr:clientData/>
  </xdr:twoCellAnchor>
  <xdr:twoCellAnchor editAs="oneCell">
    <xdr:from>
      <xdr:col>20</xdr:col>
      <xdr:colOff>758825</xdr:colOff>
      <xdr:row>13</xdr:row>
      <xdr:rowOff>25400</xdr:rowOff>
    </xdr:from>
    <xdr:to>
      <xdr:col>21</xdr:col>
      <xdr:colOff>425450</xdr:colOff>
      <xdr:row>15</xdr:row>
      <xdr:rowOff>111919</xdr:rowOff>
    </xdr:to>
    <xdr:pic>
      <xdr:nvPicPr>
        <xdr:cNvPr id="11" name="Picture 3">
          <a:extLst>
            <a:ext uri="{FF2B5EF4-FFF2-40B4-BE49-F238E27FC236}">
              <a16:creationId xmlns:a16="http://schemas.microsoft.com/office/drawing/2014/main" id="{080AEC7C-F965-4877-9898-39B2BFB3051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237200" y="3397250"/>
          <a:ext cx="428625" cy="4484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822325</xdr:colOff>
      <xdr:row>13</xdr:row>
      <xdr:rowOff>95250</xdr:rowOff>
    </xdr:from>
    <xdr:to>
      <xdr:col>20</xdr:col>
      <xdr:colOff>431800</xdr:colOff>
      <xdr:row>15</xdr:row>
      <xdr:rowOff>124619</xdr:rowOff>
    </xdr:to>
    <xdr:pic>
      <xdr:nvPicPr>
        <xdr:cNvPr id="12" name="Picture 7">
          <a:extLst>
            <a:ext uri="{FF2B5EF4-FFF2-40B4-BE49-F238E27FC236}">
              <a16:creationId xmlns:a16="http://schemas.microsoft.com/office/drawing/2014/main" id="{EB9B2FB5-6200-4241-AC7B-E5E538E9F9B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472025" y="3467100"/>
          <a:ext cx="438150" cy="3913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9525</xdr:colOff>
      <xdr:row>13</xdr:row>
      <xdr:rowOff>66675</xdr:rowOff>
    </xdr:from>
    <xdr:to>
      <xdr:col>22</xdr:col>
      <xdr:colOff>438150</xdr:colOff>
      <xdr:row>15</xdr:row>
      <xdr:rowOff>130969</xdr:rowOff>
    </xdr:to>
    <xdr:pic>
      <xdr:nvPicPr>
        <xdr:cNvPr id="13" name="Picture 8">
          <a:extLst>
            <a:ext uri="{FF2B5EF4-FFF2-40B4-BE49-F238E27FC236}">
              <a16:creationId xmlns:a16="http://schemas.microsoft.com/office/drawing/2014/main" id="{2F881876-9C34-4F91-AE50-4F6492874AE1}"/>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9011900" y="3438525"/>
          <a:ext cx="428625" cy="4262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752024</xdr:colOff>
      <xdr:row>17</xdr:row>
      <xdr:rowOff>81165</xdr:rowOff>
    </xdr:from>
    <xdr:to>
      <xdr:col>21</xdr:col>
      <xdr:colOff>427320</xdr:colOff>
      <xdr:row>19</xdr:row>
      <xdr:rowOff>163860</xdr:rowOff>
    </xdr:to>
    <xdr:pic>
      <xdr:nvPicPr>
        <xdr:cNvPr id="14" name="Picture 3">
          <a:extLst>
            <a:ext uri="{FF2B5EF4-FFF2-40B4-BE49-F238E27FC236}">
              <a16:creationId xmlns:a16="http://schemas.microsoft.com/office/drawing/2014/main" id="{E2679633-20BD-4701-9008-1E94B2063FCC}"/>
            </a:ext>
          </a:extLst>
        </xdr:cNvPr>
        <xdr:cNvPicPr>
          <a:picLocks noChangeAspect="1" noChangeArrowheads="1"/>
        </xdr:cNvPicPr>
      </xdr:nvPicPr>
      <xdr:blipFill>
        <a:blip xmlns:r="http://schemas.openxmlformats.org/officeDocument/2006/relationships" r:embed="rId1" cstate="print">
          <a:duotone>
            <a:prstClr val="black"/>
            <a:schemeClr val="bg1">
              <a:tint val="45000"/>
              <a:satMod val="400000"/>
            </a:schemeClr>
          </a:duotone>
        </a:blip>
        <a:srcRect/>
        <a:stretch>
          <a:fillRect/>
        </a:stretch>
      </xdr:blipFill>
      <xdr:spPr bwMode="auto">
        <a:xfrm>
          <a:off x="18230399" y="4176915"/>
          <a:ext cx="437296" cy="454170"/>
        </a:xfrm>
        <a:prstGeom prst="rect">
          <a:avLst/>
        </a:prstGeom>
        <a:noFill/>
      </xdr:spPr>
    </xdr:pic>
    <xdr:clientData/>
  </xdr:twoCellAnchor>
  <xdr:twoCellAnchor editAs="oneCell">
    <xdr:from>
      <xdr:col>19</xdr:col>
      <xdr:colOff>820967</xdr:colOff>
      <xdr:row>17</xdr:row>
      <xdr:rowOff>140583</xdr:rowOff>
    </xdr:from>
    <xdr:to>
      <xdr:col>20</xdr:col>
      <xdr:colOff>425071</xdr:colOff>
      <xdr:row>19</xdr:row>
      <xdr:rowOff>169671</xdr:rowOff>
    </xdr:to>
    <xdr:pic>
      <xdr:nvPicPr>
        <xdr:cNvPr id="15" name="Picture 7">
          <a:extLst>
            <a:ext uri="{FF2B5EF4-FFF2-40B4-BE49-F238E27FC236}">
              <a16:creationId xmlns:a16="http://schemas.microsoft.com/office/drawing/2014/main" id="{32F66A11-5B53-4D03-B446-C8DDFD50CB78}"/>
            </a:ext>
          </a:extLst>
        </xdr:cNvPr>
        <xdr:cNvPicPr>
          <a:picLocks noChangeAspect="1" noChangeArrowheads="1"/>
        </xdr:cNvPicPr>
      </xdr:nvPicPr>
      <xdr:blipFill>
        <a:blip xmlns:r="http://schemas.openxmlformats.org/officeDocument/2006/relationships" r:embed="rId2" cstate="print">
          <a:duotone>
            <a:prstClr val="black"/>
            <a:schemeClr val="bg1">
              <a:tint val="45000"/>
              <a:satMod val="400000"/>
            </a:schemeClr>
          </a:duotone>
        </a:blip>
        <a:srcRect/>
        <a:stretch>
          <a:fillRect/>
        </a:stretch>
      </xdr:blipFill>
      <xdr:spPr bwMode="auto">
        <a:xfrm>
          <a:off x="17470667" y="4236333"/>
          <a:ext cx="432779" cy="400563"/>
        </a:xfrm>
        <a:prstGeom prst="rect">
          <a:avLst/>
        </a:prstGeom>
        <a:noFill/>
      </xdr:spPr>
    </xdr:pic>
    <xdr:clientData/>
  </xdr:twoCellAnchor>
  <xdr:twoCellAnchor editAs="oneCell">
    <xdr:from>
      <xdr:col>22</xdr:col>
      <xdr:colOff>4086</xdr:colOff>
      <xdr:row>17</xdr:row>
      <xdr:rowOff>119719</xdr:rowOff>
    </xdr:from>
    <xdr:to>
      <xdr:col>22</xdr:col>
      <xdr:colOff>436863</xdr:colOff>
      <xdr:row>20</xdr:row>
      <xdr:rowOff>3458</xdr:rowOff>
    </xdr:to>
    <xdr:pic>
      <xdr:nvPicPr>
        <xdr:cNvPr id="16" name="Picture 8">
          <a:extLst>
            <a:ext uri="{FF2B5EF4-FFF2-40B4-BE49-F238E27FC236}">
              <a16:creationId xmlns:a16="http://schemas.microsoft.com/office/drawing/2014/main" id="{1BD73942-331B-4082-876A-99DB3AE739BA}"/>
            </a:ext>
          </a:extLst>
        </xdr:cNvPr>
        <xdr:cNvPicPr>
          <a:picLocks noChangeAspect="1" noChangeArrowheads="1"/>
        </xdr:cNvPicPr>
      </xdr:nvPicPr>
      <xdr:blipFill>
        <a:blip xmlns:r="http://schemas.openxmlformats.org/officeDocument/2006/relationships" r:embed="rId3" cstate="print">
          <a:duotone>
            <a:prstClr val="black"/>
            <a:schemeClr val="bg1">
              <a:tint val="45000"/>
              <a:satMod val="400000"/>
            </a:schemeClr>
          </a:duotone>
        </a:blip>
        <a:srcRect/>
        <a:stretch>
          <a:fillRect/>
        </a:stretch>
      </xdr:blipFill>
      <xdr:spPr bwMode="auto">
        <a:xfrm>
          <a:off x="19006461" y="4215469"/>
          <a:ext cx="432777" cy="436189"/>
        </a:xfrm>
        <a:prstGeom prst="rect">
          <a:avLst/>
        </a:prstGeom>
        <a:noFill/>
      </xdr:spPr>
    </xdr:pic>
    <xdr:clientData/>
  </xdr:twoCellAnchor>
  <xdr:twoCellAnchor editAs="oneCell">
    <xdr:from>
      <xdr:col>20</xdr:col>
      <xdr:colOff>754747</xdr:colOff>
      <xdr:row>20</xdr:row>
      <xdr:rowOff>163256</xdr:rowOff>
    </xdr:from>
    <xdr:to>
      <xdr:col>21</xdr:col>
      <xdr:colOff>430043</xdr:colOff>
      <xdr:row>23</xdr:row>
      <xdr:rowOff>87201</xdr:rowOff>
    </xdr:to>
    <xdr:pic>
      <xdr:nvPicPr>
        <xdr:cNvPr id="17" name="Picture 3">
          <a:extLst>
            <a:ext uri="{FF2B5EF4-FFF2-40B4-BE49-F238E27FC236}">
              <a16:creationId xmlns:a16="http://schemas.microsoft.com/office/drawing/2014/main" id="{9F9FEC2B-482E-46BA-BDD4-F398BEC516AE}"/>
            </a:ext>
          </a:extLst>
        </xdr:cNvPr>
        <xdr:cNvPicPr>
          <a:picLocks noChangeAspect="1" noChangeArrowheads="1"/>
        </xdr:cNvPicPr>
      </xdr:nvPicPr>
      <xdr:blipFill>
        <a:blip xmlns:r="http://schemas.openxmlformats.org/officeDocument/2006/relationships" r:embed="rId1" cstate="print">
          <a:duotone>
            <a:prstClr val="black"/>
            <a:schemeClr val="accent6">
              <a:tint val="45000"/>
              <a:satMod val="400000"/>
            </a:schemeClr>
          </a:duotone>
        </a:blip>
        <a:srcRect/>
        <a:stretch>
          <a:fillRect/>
        </a:stretch>
      </xdr:blipFill>
      <xdr:spPr bwMode="auto">
        <a:xfrm>
          <a:off x="18233122" y="4811456"/>
          <a:ext cx="437296" cy="466870"/>
        </a:xfrm>
        <a:prstGeom prst="rect">
          <a:avLst/>
        </a:prstGeom>
        <a:noFill/>
      </xdr:spPr>
    </xdr:pic>
    <xdr:clientData/>
  </xdr:twoCellAnchor>
  <xdr:twoCellAnchor editAs="oneCell">
    <xdr:from>
      <xdr:col>19</xdr:col>
      <xdr:colOff>823690</xdr:colOff>
      <xdr:row>21</xdr:row>
      <xdr:rowOff>57574</xdr:rowOff>
    </xdr:from>
    <xdr:to>
      <xdr:col>20</xdr:col>
      <xdr:colOff>427990</xdr:colOff>
      <xdr:row>23</xdr:row>
      <xdr:rowOff>104918</xdr:rowOff>
    </xdr:to>
    <xdr:pic>
      <xdr:nvPicPr>
        <xdr:cNvPr id="18" name="Picture 7">
          <a:extLst>
            <a:ext uri="{FF2B5EF4-FFF2-40B4-BE49-F238E27FC236}">
              <a16:creationId xmlns:a16="http://schemas.microsoft.com/office/drawing/2014/main" id="{0F938DA5-426D-41F8-98EB-299DD93A2F37}"/>
            </a:ext>
          </a:extLst>
        </xdr:cNvPr>
        <xdr:cNvPicPr>
          <a:picLocks noChangeAspect="1" noChangeArrowheads="1"/>
        </xdr:cNvPicPr>
      </xdr:nvPicPr>
      <xdr:blipFill>
        <a:blip xmlns:r="http://schemas.openxmlformats.org/officeDocument/2006/relationships" r:embed="rId2" cstate="print">
          <a:duotone>
            <a:prstClr val="black"/>
            <a:schemeClr val="accent6">
              <a:tint val="45000"/>
              <a:satMod val="400000"/>
            </a:schemeClr>
          </a:duotone>
        </a:blip>
        <a:srcRect/>
        <a:stretch>
          <a:fillRect/>
        </a:stretch>
      </xdr:blipFill>
      <xdr:spPr bwMode="auto">
        <a:xfrm>
          <a:off x="17473390" y="4886749"/>
          <a:ext cx="432975" cy="409294"/>
        </a:xfrm>
        <a:prstGeom prst="rect">
          <a:avLst/>
        </a:prstGeom>
        <a:noFill/>
      </xdr:spPr>
    </xdr:pic>
    <xdr:clientData/>
  </xdr:twoCellAnchor>
  <xdr:twoCellAnchor editAs="oneCell">
    <xdr:from>
      <xdr:col>22</xdr:col>
      <xdr:colOff>6809</xdr:colOff>
      <xdr:row>21</xdr:row>
      <xdr:rowOff>36710</xdr:rowOff>
    </xdr:from>
    <xdr:to>
      <xdr:col>22</xdr:col>
      <xdr:colOff>439782</xdr:colOff>
      <xdr:row>23</xdr:row>
      <xdr:rowOff>106481</xdr:rowOff>
    </xdr:to>
    <xdr:pic>
      <xdr:nvPicPr>
        <xdr:cNvPr id="19" name="Picture 8">
          <a:extLst>
            <a:ext uri="{FF2B5EF4-FFF2-40B4-BE49-F238E27FC236}">
              <a16:creationId xmlns:a16="http://schemas.microsoft.com/office/drawing/2014/main" id="{4284D0C9-53B2-4805-9CB8-B6E2098C3999}"/>
            </a:ext>
          </a:extLst>
        </xdr:cNvPr>
        <xdr:cNvPicPr>
          <a:picLocks noChangeAspect="1" noChangeArrowheads="1"/>
        </xdr:cNvPicPr>
      </xdr:nvPicPr>
      <xdr:blipFill>
        <a:blip xmlns:r="http://schemas.openxmlformats.org/officeDocument/2006/relationships" r:embed="rId3" cstate="print">
          <a:duotone>
            <a:prstClr val="black"/>
            <a:schemeClr val="accent6">
              <a:tint val="45000"/>
              <a:satMod val="400000"/>
            </a:schemeClr>
          </a:duotone>
        </a:blip>
        <a:srcRect/>
        <a:stretch>
          <a:fillRect/>
        </a:stretch>
      </xdr:blipFill>
      <xdr:spPr bwMode="auto">
        <a:xfrm>
          <a:off x="19009184" y="4865885"/>
          <a:ext cx="432973" cy="431721"/>
        </a:xfrm>
        <a:prstGeom prst="rect">
          <a:avLst/>
        </a:prstGeom>
        <a:noFill/>
      </xdr:spPr>
    </xdr:pic>
    <xdr:clientData/>
  </xdr:twoCellAnchor>
  <xdr:twoCellAnchor editAs="oneCell">
    <xdr:from>
      <xdr:col>20</xdr:col>
      <xdr:colOff>743863</xdr:colOff>
      <xdr:row>24</xdr:row>
      <xdr:rowOff>111543</xdr:rowOff>
    </xdr:from>
    <xdr:to>
      <xdr:col>21</xdr:col>
      <xdr:colOff>419159</xdr:colOff>
      <xdr:row>27</xdr:row>
      <xdr:rowOff>44789</xdr:rowOff>
    </xdr:to>
    <xdr:pic>
      <xdr:nvPicPr>
        <xdr:cNvPr id="20" name="Picture 3">
          <a:extLst>
            <a:ext uri="{FF2B5EF4-FFF2-40B4-BE49-F238E27FC236}">
              <a16:creationId xmlns:a16="http://schemas.microsoft.com/office/drawing/2014/main" id="{DF612859-BE53-4DE8-BDE8-DF0842CA4AD8}"/>
            </a:ext>
          </a:extLst>
        </xdr:cNvPr>
        <xdr:cNvPicPr>
          <a:picLocks noChangeAspect="1" noChangeArrowheads="1"/>
        </xdr:cNvPicPr>
      </xdr:nvPicPr>
      <xdr:blipFill>
        <a:blip xmlns:r="http://schemas.openxmlformats.org/officeDocument/2006/relationships" r:embed="rId1" cstate="print">
          <a:duotone>
            <a:prstClr val="black"/>
            <a:schemeClr val="tx1">
              <a:tint val="45000"/>
              <a:satMod val="400000"/>
            </a:schemeClr>
          </a:duotone>
        </a:blip>
        <a:srcRect/>
        <a:stretch>
          <a:fillRect/>
        </a:stretch>
      </xdr:blipFill>
      <xdr:spPr bwMode="auto">
        <a:xfrm>
          <a:off x="18222238" y="5483643"/>
          <a:ext cx="437296" cy="476171"/>
        </a:xfrm>
        <a:prstGeom prst="rect">
          <a:avLst/>
        </a:prstGeom>
        <a:noFill/>
      </xdr:spPr>
    </xdr:pic>
    <xdr:clientData/>
  </xdr:twoCellAnchor>
  <xdr:twoCellAnchor editAs="oneCell">
    <xdr:from>
      <xdr:col>19</xdr:col>
      <xdr:colOff>812806</xdr:colOff>
      <xdr:row>25</xdr:row>
      <xdr:rowOff>5861</xdr:rowOff>
    </xdr:from>
    <xdr:to>
      <xdr:col>20</xdr:col>
      <xdr:colOff>417106</xdr:colOff>
      <xdr:row>27</xdr:row>
      <xdr:rowOff>46855</xdr:rowOff>
    </xdr:to>
    <xdr:pic>
      <xdr:nvPicPr>
        <xdr:cNvPr id="21" name="Picture 7">
          <a:extLst>
            <a:ext uri="{FF2B5EF4-FFF2-40B4-BE49-F238E27FC236}">
              <a16:creationId xmlns:a16="http://schemas.microsoft.com/office/drawing/2014/main" id="{6E395BBB-68CC-4D2B-8634-C0ED84DC5093}"/>
            </a:ext>
          </a:extLst>
        </xdr:cNvPr>
        <xdr:cNvPicPr>
          <a:picLocks noChangeAspect="1" noChangeArrowheads="1"/>
        </xdr:cNvPicPr>
      </xdr:nvPicPr>
      <xdr:blipFill>
        <a:blip xmlns:r="http://schemas.openxmlformats.org/officeDocument/2006/relationships" r:embed="rId2" cstate="print">
          <a:duotone>
            <a:prstClr val="black"/>
            <a:schemeClr val="tx1">
              <a:tint val="45000"/>
              <a:satMod val="400000"/>
            </a:schemeClr>
          </a:duotone>
        </a:blip>
        <a:srcRect/>
        <a:stretch>
          <a:fillRect/>
        </a:stretch>
      </xdr:blipFill>
      <xdr:spPr bwMode="auto">
        <a:xfrm>
          <a:off x="17462506" y="5558936"/>
          <a:ext cx="432975" cy="402944"/>
        </a:xfrm>
        <a:prstGeom prst="rect">
          <a:avLst/>
        </a:prstGeom>
        <a:noFill/>
      </xdr:spPr>
    </xdr:pic>
    <xdr:clientData/>
  </xdr:twoCellAnchor>
  <xdr:twoCellAnchor editAs="oneCell">
    <xdr:from>
      <xdr:col>21</xdr:col>
      <xdr:colOff>757925</xdr:colOff>
      <xdr:row>24</xdr:row>
      <xdr:rowOff>165972</xdr:rowOff>
    </xdr:from>
    <xdr:to>
      <xdr:col>22</xdr:col>
      <xdr:colOff>428898</xdr:colOff>
      <xdr:row>27</xdr:row>
      <xdr:rowOff>52387</xdr:rowOff>
    </xdr:to>
    <xdr:pic>
      <xdr:nvPicPr>
        <xdr:cNvPr id="22" name="Picture 8">
          <a:extLst>
            <a:ext uri="{FF2B5EF4-FFF2-40B4-BE49-F238E27FC236}">
              <a16:creationId xmlns:a16="http://schemas.microsoft.com/office/drawing/2014/main" id="{E2A2E155-80D4-423F-8F33-8B49ED85E908}"/>
            </a:ext>
          </a:extLst>
        </xdr:cNvPr>
        <xdr:cNvPicPr>
          <a:picLocks noChangeAspect="1" noChangeArrowheads="1"/>
        </xdr:cNvPicPr>
      </xdr:nvPicPr>
      <xdr:blipFill>
        <a:blip xmlns:r="http://schemas.openxmlformats.org/officeDocument/2006/relationships" r:embed="rId3" cstate="print">
          <a:duotone>
            <a:prstClr val="black"/>
            <a:schemeClr val="tx1">
              <a:tint val="45000"/>
              <a:satMod val="400000"/>
            </a:schemeClr>
          </a:duotone>
        </a:blip>
        <a:srcRect/>
        <a:stretch>
          <a:fillRect/>
        </a:stretch>
      </xdr:blipFill>
      <xdr:spPr bwMode="auto">
        <a:xfrm>
          <a:off x="18998300" y="5538072"/>
          <a:ext cx="432973" cy="429340"/>
        </a:xfrm>
        <a:prstGeom prst="rect">
          <a:avLst/>
        </a:prstGeom>
        <a:noFill/>
      </xdr:spPr>
    </xdr:pic>
    <xdr:clientData/>
  </xdr:twoCellAnchor>
  <xdr:twoCellAnchor editAs="oneCell">
    <xdr:from>
      <xdr:col>0</xdr:col>
      <xdr:colOff>1104900</xdr:colOff>
      <xdr:row>0</xdr:row>
      <xdr:rowOff>561975</xdr:rowOff>
    </xdr:from>
    <xdr:to>
      <xdr:col>0</xdr:col>
      <xdr:colOff>1104901</xdr:colOff>
      <xdr:row>0</xdr:row>
      <xdr:rowOff>646896</xdr:rowOff>
    </xdr:to>
    <xdr:pic>
      <xdr:nvPicPr>
        <xdr:cNvPr id="23" name="Imagen 22">
          <a:extLst>
            <a:ext uri="{FF2B5EF4-FFF2-40B4-BE49-F238E27FC236}">
              <a16:creationId xmlns:a16="http://schemas.microsoft.com/office/drawing/2014/main" id="{0D55D5F4-45B3-4207-9682-CB099BD8780D}"/>
            </a:ext>
          </a:extLst>
        </xdr:cNvPr>
        <xdr:cNvPicPr>
          <a:picLocks noChangeAspect="1"/>
        </xdr:cNvPicPr>
      </xdr:nvPicPr>
      <xdr:blipFill>
        <a:blip xmlns:r="http://schemas.openxmlformats.org/officeDocument/2006/relationships" r:embed="rId4"/>
        <a:stretch>
          <a:fillRect/>
        </a:stretch>
      </xdr:blipFill>
      <xdr:spPr>
        <a:xfrm>
          <a:off x="3514725" y="561975"/>
          <a:ext cx="1" cy="84921"/>
        </a:xfrm>
        <a:prstGeom prst="rect">
          <a:avLst/>
        </a:prstGeom>
      </xdr:spPr>
    </xdr:pic>
    <xdr:clientData/>
  </xdr:twoCellAnchor>
  <xdr:absoluteAnchor>
    <xdr:pos x="6248399" y="819150"/>
    <xdr:ext cx="10020301" cy="6915150"/>
    <xdr:graphicFrame macro="">
      <xdr:nvGraphicFramePr>
        <xdr:cNvPr id="24" name="Gráfico 23">
          <a:extLst>
            <a:ext uri="{FF2B5EF4-FFF2-40B4-BE49-F238E27FC236}">
              <a16:creationId xmlns:a16="http://schemas.microsoft.com/office/drawing/2014/main" id="{572011FF-C80D-46FF-816C-0D21673749C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absoluteAnchor>
</xdr:wsDr>
</file>

<file path=xl/drawings/drawing4.xml><?xml version="1.0" encoding="utf-8"?>
<c:userShapes xmlns:c="http://schemas.openxmlformats.org/drawingml/2006/chart">
  <cdr:relSizeAnchor xmlns:cdr="http://schemas.openxmlformats.org/drawingml/2006/chartDrawing">
    <cdr:from>
      <cdr:x>0.09489</cdr:x>
      <cdr:y>0.08146</cdr:y>
    </cdr:from>
    <cdr:to>
      <cdr:x>0.95584</cdr:x>
      <cdr:y>0.24513</cdr:y>
    </cdr:to>
    <cdr:sp macro="" textlink="">
      <cdr:nvSpPr>
        <cdr:cNvPr id="2" name="Rounded Rectangle 1"/>
        <cdr:cNvSpPr/>
      </cdr:nvSpPr>
      <cdr:spPr>
        <a:xfrm xmlns:a="http://schemas.openxmlformats.org/drawingml/2006/main">
          <a:off x="675190" y="470222"/>
          <a:ext cx="7680285" cy="1048955"/>
        </a:xfrm>
        <a:prstGeom xmlns:a="http://schemas.openxmlformats.org/drawingml/2006/main" prst="roundRect">
          <a:avLst>
            <a:gd name="adj" fmla="val 12069"/>
          </a:avLst>
        </a:prstGeom>
        <a:noFill xmlns:a="http://schemas.openxmlformats.org/drawingml/2006/main"/>
      </cdr:spPr>
      <cdr:style>
        <a:lnRef xmlns:a="http://schemas.openxmlformats.org/drawingml/2006/main" idx="2">
          <a:schemeClr val="accent2"/>
        </a:lnRef>
        <a:fillRef xmlns:a="http://schemas.openxmlformats.org/drawingml/2006/main" idx="1">
          <a:schemeClr val="lt1"/>
        </a:fillRef>
        <a:effectRef xmlns:a="http://schemas.openxmlformats.org/drawingml/2006/main" idx="0">
          <a:schemeClr val="accent2"/>
        </a:effectRef>
        <a:fontRef xmlns:a="http://schemas.openxmlformats.org/drawingml/2006/main" idx="minor">
          <a:schemeClr val="dk1"/>
        </a:fontRef>
      </cdr:style>
      <cdr:txBody>
        <a:bodyPr xmlns:a="http://schemas.openxmlformats.org/drawingml/2006/main" vertOverflow="clip"/>
        <a:lstStyle xmlns:a="http://schemas.openxmlformats.org/drawingml/2006/main"/>
        <a:p xmlns:a="http://schemas.openxmlformats.org/drawingml/2006/main">
          <a:r>
            <a:rPr lang="es-CO">
              <a:solidFill>
                <a:srgbClr val="C00000"/>
              </a:solidFill>
            </a:rPr>
            <a:t>Angeles</a:t>
          </a:r>
        </a:p>
      </cdr:txBody>
    </cdr:sp>
  </cdr:relSizeAnchor>
  <cdr:relSizeAnchor xmlns:cdr="http://schemas.openxmlformats.org/drawingml/2006/chartDrawing">
    <cdr:from>
      <cdr:x>0.09489</cdr:x>
      <cdr:y>0.24513</cdr:y>
    </cdr:from>
    <cdr:to>
      <cdr:x>0.52467</cdr:x>
      <cdr:y>0.75071</cdr:y>
    </cdr:to>
    <cdr:sp macro="" textlink="">
      <cdr:nvSpPr>
        <cdr:cNvPr id="3" name="Rounded Rectangle 2"/>
        <cdr:cNvSpPr/>
      </cdr:nvSpPr>
      <cdr:spPr>
        <a:xfrm xmlns:a="http://schemas.openxmlformats.org/drawingml/2006/main">
          <a:off x="675191" y="1519177"/>
          <a:ext cx="3834114" cy="3243323"/>
        </a:xfrm>
        <a:prstGeom xmlns:a="http://schemas.openxmlformats.org/drawingml/2006/main" prst="roundRect">
          <a:avLst>
            <a:gd name="adj" fmla="val 4771"/>
          </a:avLst>
        </a:prstGeom>
        <a:noFill xmlns:a="http://schemas.openxmlformats.org/drawingml/2006/main"/>
      </cdr:spPr>
      <cdr:style>
        <a:lnRef xmlns:a="http://schemas.openxmlformats.org/drawingml/2006/main" idx="2">
          <a:schemeClr val="accent2"/>
        </a:lnRef>
        <a:fillRef xmlns:a="http://schemas.openxmlformats.org/drawingml/2006/main" idx="1">
          <a:schemeClr val="lt1"/>
        </a:fillRef>
        <a:effectRef xmlns:a="http://schemas.openxmlformats.org/drawingml/2006/main" idx="0">
          <a:schemeClr val="accent2"/>
        </a:effectRef>
        <a:fontRef xmlns:a="http://schemas.openxmlformats.org/drawingml/2006/main" idx="minor">
          <a:schemeClr val="dk1"/>
        </a:fontRef>
      </cdr:style>
      <cdr:txBody>
        <a:bodyPr xmlns:a="http://schemas.openxmlformats.org/drawingml/2006/main"/>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CO">
              <a:solidFill>
                <a:srgbClr val="C00000"/>
              </a:solidFill>
            </a:rPr>
            <a:t>Observadores</a:t>
          </a:r>
          <a:r>
            <a:rPr lang="es-CO" baseline="0">
              <a:solidFill>
                <a:srgbClr val="C00000"/>
              </a:solidFill>
            </a:rPr>
            <a:t> pasivos</a:t>
          </a:r>
          <a:endParaRPr lang="es-CO">
            <a:solidFill>
              <a:srgbClr val="C00000"/>
            </a:solidFill>
          </a:endParaRPr>
        </a:p>
      </cdr:txBody>
    </cdr:sp>
  </cdr:relSizeAnchor>
  <cdr:relSizeAnchor xmlns:cdr="http://schemas.openxmlformats.org/drawingml/2006/chartDrawing">
    <cdr:from>
      <cdr:x>0.09489</cdr:x>
      <cdr:y>0.08146</cdr:y>
    </cdr:from>
    <cdr:to>
      <cdr:x>0.95584</cdr:x>
      <cdr:y>0.24513</cdr:y>
    </cdr:to>
    <cdr:sp macro="" textlink="">
      <cdr:nvSpPr>
        <cdr:cNvPr id="5" name="Rounded Rectangle 1"/>
        <cdr:cNvSpPr/>
      </cdr:nvSpPr>
      <cdr:spPr>
        <a:xfrm xmlns:a="http://schemas.openxmlformats.org/drawingml/2006/main">
          <a:off x="675190" y="470222"/>
          <a:ext cx="7680285" cy="1048955"/>
        </a:xfrm>
        <a:prstGeom xmlns:a="http://schemas.openxmlformats.org/drawingml/2006/main" prst="roundRect">
          <a:avLst>
            <a:gd name="adj" fmla="val 12069"/>
          </a:avLst>
        </a:prstGeom>
        <a:noFill xmlns:a="http://schemas.openxmlformats.org/drawingml/2006/main"/>
        <a:ln xmlns:a="http://schemas.openxmlformats.org/drawingml/2006/main">
          <a:solidFill>
            <a:srgbClr val="00B050"/>
          </a:solidFill>
        </a:ln>
      </cdr:spPr>
      <cdr:style>
        <a:lnRef xmlns:a="http://schemas.openxmlformats.org/drawingml/2006/main" idx="2">
          <a:schemeClr val="accent2"/>
        </a:lnRef>
        <a:fillRef xmlns:a="http://schemas.openxmlformats.org/drawingml/2006/main" idx="1">
          <a:schemeClr val="lt1"/>
        </a:fillRef>
        <a:effectRef xmlns:a="http://schemas.openxmlformats.org/drawingml/2006/main" idx="0">
          <a:schemeClr val="accent2"/>
        </a:effectRef>
        <a:fontRef xmlns:a="http://schemas.openxmlformats.org/drawingml/2006/main" idx="minor">
          <a:schemeClr val="dk1"/>
        </a:fontRef>
      </cdr:style>
      <cdr:txBody>
        <a:bodyPr xmlns:a="http://schemas.openxmlformats.org/drawingml/2006/main" vertOverflow="clip"/>
        <a:lstStyle xmlns:a="http://schemas.openxmlformats.org/drawingml/2006/main"/>
        <a:p xmlns:a="http://schemas.openxmlformats.org/drawingml/2006/main">
          <a:r>
            <a:rPr lang="es-CO">
              <a:solidFill>
                <a:srgbClr val="00B050"/>
              </a:solidFill>
            </a:rPr>
            <a:t>Angeles</a:t>
          </a:r>
        </a:p>
      </cdr:txBody>
    </cdr:sp>
  </cdr:relSizeAnchor>
  <cdr:relSizeAnchor xmlns:cdr="http://schemas.openxmlformats.org/drawingml/2006/chartDrawing">
    <cdr:from>
      <cdr:x>0.09489</cdr:x>
      <cdr:y>0.24513</cdr:y>
    </cdr:from>
    <cdr:to>
      <cdr:x>0.52467</cdr:x>
      <cdr:y>0.75071</cdr:y>
    </cdr:to>
    <cdr:sp macro="" textlink="">
      <cdr:nvSpPr>
        <cdr:cNvPr id="6" name="Rounded Rectangle 2"/>
        <cdr:cNvSpPr/>
      </cdr:nvSpPr>
      <cdr:spPr>
        <a:xfrm xmlns:a="http://schemas.openxmlformats.org/drawingml/2006/main">
          <a:off x="675191" y="1519177"/>
          <a:ext cx="3834114" cy="3243323"/>
        </a:xfrm>
        <a:prstGeom xmlns:a="http://schemas.openxmlformats.org/drawingml/2006/main" prst="roundRect">
          <a:avLst>
            <a:gd name="adj" fmla="val 4771"/>
          </a:avLst>
        </a:prstGeom>
        <a:noFill xmlns:a="http://schemas.openxmlformats.org/drawingml/2006/main"/>
        <a:ln xmlns:a="http://schemas.openxmlformats.org/drawingml/2006/main">
          <a:solidFill>
            <a:srgbClr val="FFC000"/>
          </a:solidFill>
        </a:ln>
      </cdr:spPr>
      <cdr:style>
        <a:lnRef xmlns:a="http://schemas.openxmlformats.org/drawingml/2006/main" idx="2">
          <a:schemeClr val="accent2"/>
        </a:lnRef>
        <a:fillRef xmlns:a="http://schemas.openxmlformats.org/drawingml/2006/main" idx="1">
          <a:schemeClr val="lt1"/>
        </a:fillRef>
        <a:effectRef xmlns:a="http://schemas.openxmlformats.org/drawingml/2006/main" idx="0">
          <a:schemeClr val="accent2"/>
        </a:effectRef>
        <a:fontRef xmlns:a="http://schemas.openxmlformats.org/drawingml/2006/main" idx="minor">
          <a:schemeClr val="dk1"/>
        </a:fontRef>
      </cdr:style>
      <cdr:txBody>
        <a:bodyPr xmlns:a="http://schemas.openxmlformats.org/drawingml/2006/main"/>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CO">
              <a:solidFill>
                <a:srgbClr val="FFC000"/>
              </a:solidFill>
            </a:rPr>
            <a:t>Observadores</a:t>
          </a:r>
          <a:r>
            <a:rPr lang="es-CO" baseline="0">
              <a:solidFill>
                <a:srgbClr val="FFC000"/>
              </a:solidFill>
            </a:rPr>
            <a:t> pasivos</a:t>
          </a:r>
          <a:endParaRPr lang="es-CO">
            <a:solidFill>
              <a:srgbClr val="FFC000"/>
            </a:solidFill>
          </a:endParaRPr>
        </a:p>
      </cdr:txBody>
    </cdr:sp>
  </cdr:relSizeAnchor>
  <cdr:relSizeAnchor xmlns:cdr="http://schemas.openxmlformats.org/drawingml/2006/chartDrawing">
    <cdr:from>
      <cdr:x>0.52606</cdr:x>
      <cdr:y>0.24296</cdr:y>
    </cdr:from>
    <cdr:to>
      <cdr:x>0.95584</cdr:x>
      <cdr:y>0.49683</cdr:y>
    </cdr:to>
    <cdr:sp macro="" textlink="">
      <cdr:nvSpPr>
        <cdr:cNvPr id="7" name="Rounded Rectangle 3"/>
        <cdr:cNvSpPr/>
      </cdr:nvSpPr>
      <cdr:spPr>
        <a:xfrm xmlns:a="http://schemas.openxmlformats.org/drawingml/2006/main">
          <a:off x="4521381" y="1507099"/>
          <a:ext cx="3834106" cy="1627712"/>
        </a:xfrm>
        <a:prstGeom xmlns:a="http://schemas.openxmlformats.org/drawingml/2006/main" prst="roundRect">
          <a:avLst>
            <a:gd name="adj" fmla="val 4771"/>
          </a:avLst>
        </a:prstGeom>
        <a:noFill xmlns:a="http://schemas.openxmlformats.org/drawingml/2006/main"/>
        <a:ln xmlns:a="http://schemas.openxmlformats.org/drawingml/2006/main">
          <a:solidFill>
            <a:srgbClr val="00B050"/>
          </a:solidFill>
        </a:ln>
      </cdr:spPr>
      <cdr:style>
        <a:lnRef xmlns:a="http://schemas.openxmlformats.org/drawingml/2006/main" idx="2">
          <a:schemeClr val="accent2"/>
        </a:lnRef>
        <a:fillRef xmlns:a="http://schemas.openxmlformats.org/drawingml/2006/main" idx="1">
          <a:schemeClr val="lt1"/>
        </a:fillRef>
        <a:effectRef xmlns:a="http://schemas.openxmlformats.org/drawingml/2006/main" idx="0">
          <a:schemeClr val="accent2"/>
        </a:effectRef>
        <a:fontRef xmlns:a="http://schemas.openxmlformats.org/drawingml/2006/main" idx="minor">
          <a:schemeClr val="dk1"/>
        </a:fontRef>
      </cdr:style>
      <cdr:txBody>
        <a:bodyPr xmlns:a="http://schemas.openxmlformats.org/drawingml/2006/main" anchor="t" anchorCtr="0"/>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r>
            <a:rPr lang="es-CO">
              <a:solidFill>
                <a:srgbClr val="00B050"/>
              </a:solidFill>
            </a:rPr>
            <a:t>Promotores</a:t>
          </a:r>
        </a:p>
      </cdr:txBody>
    </cdr:sp>
  </cdr:relSizeAnchor>
  <cdr:relSizeAnchor xmlns:cdr="http://schemas.openxmlformats.org/drawingml/2006/chartDrawing">
    <cdr:from>
      <cdr:x>0.52606</cdr:x>
      <cdr:y>0.49683</cdr:y>
    </cdr:from>
    <cdr:to>
      <cdr:x>0.95584</cdr:x>
      <cdr:y>0.75071</cdr:y>
    </cdr:to>
    <cdr:sp macro="" textlink="">
      <cdr:nvSpPr>
        <cdr:cNvPr id="8" name="Rounded Rectangle 7"/>
        <cdr:cNvSpPr/>
      </cdr:nvSpPr>
      <cdr:spPr>
        <a:xfrm xmlns:a="http://schemas.openxmlformats.org/drawingml/2006/main">
          <a:off x="4521361" y="3134810"/>
          <a:ext cx="3834106" cy="1627712"/>
        </a:xfrm>
        <a:prstGeom xmlns:a="http://schemas.openxmlformats.org/drawingml/2006/main" prst="roundRect">
          <a:avLst>
            <a:gd name="adj" fmla="val 4771"/>
          </a:avLst>
        </a:prstGeom>
        <a:noFill xmlns:a="http://schemas.openxmlformats.org/drawingml/2006/main"/>
        <a:ln xmlns:a="http://schemas.openxmlformats.org/drawingml/2006/main">
          <a:solidFill>
            <a:srgbClr val="FFC000"/>
          </a:solidFill>
        </a:ln>
      </cdr:spPr>
      <cdr:style>
        <a:lnRef xmlns:a="http://schemas.openxmlformats.org/drawingml/2006/main" idx="2">
          <a:schemeClr val="accent2"/>
        </a:lnRef>
        <a:fillRef xmlns:a="http://schemas.openxmlformats.org/drawingml/2006/main" idx="1">
          <a:schemeClr val="lt1"/>
        </a:fillRef>
        <a:effectRef xmlns:a="http://schemas.openxmlformats.org/drawingml/2006/main" idx="0">
          <a:schemeClr val="accent2"/>
        </a:effectRef>
        <a:fontRef xmlns:a="http://schemas.openxmlformats.org/drawingml/2006/main" idx="minor">
          <a:schemeClr val="dk1"/>
        </a:fontRef>
      </cdr:style>
      <cdr:txBody>
        <a:bodyPr xmlns:a="http://schemas.openxmlformats.org/drawingml/2006/main" anchor="b" anchorCtr="0"/>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r>
            <a:rPr lang="es-CO">
              <a:solidFill>
                <a:srgbClr val="FFC000"/>
              </a:solidFill>
            </a:rPr>
            <a:t>Observadores</a:t>
          </a:r>
          <a:r>
            <a:rPr lang="es-CO" baseline="0">
              <a:solidFill>
                <a:srgbClr val="FFC000"/>
              </a:solidFill>
            </a:rPr>
            <a:t> Activos</a:t>
          </a:r>
          <a:endParaRPr lang="es-CO">
            <a:solidFill>
              <a:srgbClr val="FFC000"/>
            </a:solidFill>
          </a:endParaRPr>
        </a:p>
      </cdr:txBody>
    </cdr:sp>
  </cdr:relSizeAnchor>
  <cdr:relSizeAnchor xmlns:cdr="http://schemas.openxmlformats.org/drawingml/2006/chartDrawing">
    <cdr:from>
      <cdr:x>0.09678</cdr:x>
      <cdr:y>0.75071</cdr:y>
    </cdr:from>
    <cdr:to>
      <cdr:x>0.95673</cdr:x>
      <cdr:y>0.91438</cdr:y>
    </cdr:to>
    <cdr:sp macro="" textlink="">
      <cdr:nvSpPr>
        <cdr:cNvPr id="10" name="Rounded Rectangle 9"/>
        <cdr:cNvSpPr/>
      </cdr:nvSpPr>
      <cdr:spPr>
        <a:xfrm xmlns:a="http://schemas.openxmlformats.org/drawingml/2006/main">
          <a:off x="687246" y="4762500"/>
          <a:ext cx="7680262" cy="1048977"/>
        </a:xfrm>
        <a:prstGeom xmlns:a="http://schemas.openxmlformats.org/drawingml/2006/main" prst="roundRect">
          <a:avLst>
            <a:gd name="adj" fmla="val 12069"/>
          </a:avLst>
        </a:prstGeom>
        <a:noFill xmlns:a="http://schemas.openxmlformats.org/drawingml/2006/main"/>
      </cdr:spPr>
      <cdr:style>
        <a:lnRef xmlns:a="http://schemas.openxmlformats.org/drawingml/2006/main" idx="2">
          <a:schemeClr val="accent2"/>
        </a:lnRef>
        <a:fillRef xmlns:a="http://schemas.openxmlformats.org/drawingml/2006/main" idx="1">
          <a:schemeClr val="lt1"/>
        </a:fillRef>
        <a:effectRef xmlns:a="http://schemas.openxmlformats.org/drawingml/2006/main" idx="0">
          <a:schemeClr val="accent2"/>
        </a:effectRef>
        <a:fontRef xmlns:a="http://schemas.openxmlformats.org/drawingml/2006/main" idx="minor">
          <a:schemeClr val="dk1"/>
        </a:fontRef>
      </cdr:style>
      <cdr:txBody>
        <a:bodyPr xmlns:a="http://schemas.openxmlformats.org/drawingml/2006/main" anchor="b" anchorCtr="0"/>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CO">
              <a:solidFill>
                <a:srgbClr val="C00000"/>
              </a:solidFill>
            </a:rPr>
            <a:t>Opositores</a:t>
          </a:r>
        </a:p>
      </cdr:txBody>
    </cdr:sp>
  </cdr:relSizeAnchor>
</c:userShape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EDT" displayName="EDT" ref="A27:K46" totalsRowShown="0" headerRowDxfId="34" dataDxfId="33">
  <autoFilter ref="A27:K46" xr:uid="{00000000-0009-0000-0100-000003000000}"/>
  <tableColumns count="11">
    <tableColumn id="8" xr3:uid="{00000000-0010-0000-0000-000008000000}" name="Código" dataDxfId="32"/>
    <tableColumn id="3" xr3:uid="{00000000-0010-0000-0000-000003000000}" name="Paquete de Trabajo" dataDxfId="31"/>
    <tableColumn id="4" xr3:uid="{25A3AC5E-4359-4D21-A71A-21951C0E3B38}" name="Descripción" dataDxfId="30"/>
    <tableColumn id="6" xr3:uid="{DEB83500-37CB-4148-A73F-597CEDCDE61A}" name="Entregables" dataDxfId="29"/>
    <tableColumn id="2" xr3:uid="{B24BE0E9-D671-4EFA-BBD9-C4DC19E55116}" name="R" dataDxfId="28"/>
    <tableColumn id="11" xr3:uid="{59DE5AF9-A673-4E59-9B49-118237111415}" name="A" dataDxfId="27"/>
    <tableColumn id="9" xr3:uid="{227C4125-307C-4099-AB3E-0AB4DD64A5C2}" name="C" dataDxfId="26"/>
    <tableColumn id="5" xr3:uid="{55D21BFD-DC5D-4167-A7D1-06D3334EAE76}" name="I" dataDxfId="25"/>
    <tableColumn id="10" xr3:uid="{DF40075C-681C-4BDC-851D-494267966C3A}" name="Ubicación entregables" dataDxfId="24"/>
    <tableColumn id="7" xr3:uid="{934BDF9E-20F5-43B1-B7F3-EA25819FD5F7}" name="Criterios de Aceptación" dataDxfId="23"/>
    <tableColumn id="1" xr3:uid="{00000000-0010-0000-0000-000001000000}" name="(Copiar y pegar en el editor del gráfico de la EDT)" dataDxfId="22">
      <calculatedColumnFormula>EDT[[#This Row],[Código]] &amp; " " &amp; EDT[[#This Row],[Paquete de Trabajo]]</calculatedColumnFormula>
    </tableColumn>
  </tableColumns>
  <tableStyleInfo name="TableStyleLight9" showFirstColumn="0" showLastColumn="0" showRowStripes="1" showColumnStripes="1"/>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Table4" displayName="Table4" ref="B4:C14" totalsRowShown="0" headerRowDxfId="21">
  <autoFilter ref="B4:C14" xr:uid="{00000000-0009-0000-0100-000004000000}"/>
  <tableColumns count="2">
    <tableColumn id="2" xr3:uid="{00000000-0010-0000-0200-000002000000}" name="¿Qué no está incluido?"/>
    <tableColumn id="3" xr3:uid="{00000000-0010-0000-0200-000003000000}" name="Observaciones adicionales"/>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3000000}" name="Table41013" displayName="Table41013" ref="E4:F14" totalsRowShown="0" headerRowDxfId="20">
  <autoFilter ref="E4:F14" xr:uid="{00000000-0009-0000-0100-00000C000000}"/>
  <tableColumns count="2">
    <tableColumn id="2" xr3:uid="{00000000-0010-0000-0300-000002000000}" name="¿Con qué se cuenta?"/>
    <tableColumn id="3" xr3:uid="{00000000-0010-0000-0300-000003000000}" name="Observaciones adicionales"/>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4000000}" name="Estimacion" displayName="Estimacion" ref="A5:I29" totalsRowCount="1" headerRowDxfId="19" dataDxfId="18" totalsRowDxfId="17">
  <tableColumns count="9">
    <tableColumn id="2" xr3:uid="{00000000-0010-0000-0400-000002000000}" name="Entregable / Paquete de trabajo / Actividad" totalsRowLabel="Total" dataDxfId="16" totalsRowDxfId="15"/>
    <tableColumn id="1" xr3:uid="{00000000-0010-0000-0400-000001000000}" name="Código EDT_x000a_(si aplica)" dataDxfId="14" totalsRowDxfId="13"/>
    <tableColumn id="4" xr3:uid="{00000000-0010-0000-0400-000004000000}" name="Pesimista" totalsRowFunction="sum" dataDxfId="12" totalsRowDxfId="11"/>
    <tableColumn id="5" xr3:uid="{00000000-0010-0000-0400-000005000000}" name="Probable" totalsRowFunction="sum" dataDxfId="10" totalsRowDxfId="9"/>
    <tableColumn id="6" xr3:uid="{00000000-0010-0000-0400-000006000000}" name="Optimista" totalsRowFunction="sum" dataDxfId="8" totalsRowDxfId="7"/>
    <tableColumn id="7" xr3:uid="{00000000-0010-0000-0400-000007000000}" name="Promedio (BETA)" totalsRowFunction="sum" totalsRowDxfId="6">
      <calculatedColumnFormula>(C6+(4*D6)+E6)/6</calculatedColumnFormula>
    </tableColumn>
    <tableColumn id="8" xr3:uid="{00000000-0010-0000-0400-000008000000}" name="Desviación" dataDxfId="5" totalsRowDxfId="4">
      <calculatedColumnFormula>(Estimacion[[#This Row],[Pesimista]]-Estimacion[[#This Row],[Optimista]])/6</calculatedColumnFormula>
    </tableColumn>
    <tableColumn id="9" xr3:uid="{00000000-0010-0000-0400-000009000000}" name="Varianza" dataDxfId="3" totalsRowDxfId="2">
      <calculatedColumnFormula>(Estimacion[[#This Row],[Desviación]])^2</calculatedColumnFormula>
    </tableColumn>
    <tableColumn id="3" xr3:uid="{00000000-0010-0000-0400-000003000000}" name="Trabajo para llevar a Project (en caso de mucha incertidumbre)" totalsRowFunction="sum" dataDxfId="1" totalsRowDxfId="0">
      <calculatedColumnFormula>Estimacion[[#This Row],[Promedio (BETA)]]+Estimacion[[#This Row],[Desviación]]</calculatedColumnFormula>
    </tableColumn>
  </tableColumns>
  <tableStyleInfo name="TableStyleLight9" showFirstColumn="0" showLastColumn="0" showRowStripes="1" showColumnStripes="0"/>
</table>
</file>

<file path=xl/theme/theme1.xml><?xml version="1.0" encoding="utf-8"?>
<a:theme xmlns:a="http://schemas.openxmlformats.org/drawingml/2006/main" name="Tema de Office">
  <a:themeElements>
    <a:clrScheme name="EAFIT">
      <a:dk1>
        <a:sysClr val="windowText" lastClr="000000"/>
      </a:dk1>
      <a:lt1>
        <a:sysClr val="window" lastClr="FFFFFF"/>
      </a:lt1>
      <a:dk2>
        <a:srgbClr val="00004C"/>
      </a:dk2>
      <a:lt2>
        <a:srgbClr val="EEECE1"/>
      </a:lt2>
      <a:accent1>
        <a:srgbClr val="104B6D"/>
      </a:accent1>
      <a:accent2>
        <a:srgbClr val="0F85B5"/>
      </a:accent2>
      <a:accent3>
        <a:srgbClr val="9B999B"/>
      </a:accent3>
      <a:accent4>
        <a:srgbClr val="CCD426"/>
      </a:accent4>
      <a:accent5>
        <a:srgbClr val="00A9E0"/>
      </a:accent5>
      <a:accent6>
        <a:srgbClr val="50A48A"/>
      </a:accent6>
      <a:hlink>
        <a:srgbClr val="00A9E0"/>
      </a:hlink>
      <a:folHlink>
        <a:srgbClr val="50A48A"/>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hyperlink" Target="mailto:xxxx@eafit.edu.co"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2:S47"/>
  <sheetViews>
    <sheetView showGridLines="0" tabSelected="1" zoomScaleNormal="100" workbookViewId="0">
      <selection activeCell="J17" sqref="J17"/>
    </sheetView>
  </sheetViews>
  <sheetFormatPr baseColWidth="10" defaultColWidth="9.140625" defaultRowHeight="15" x14ac:dyDescent="0.25"/>
  <cols>
    <col min="1" max="1" width="11" style="35" customWidth="1"/>
    <col min="2" max="2" width="30.7109375" style="36" customWidth="1"/>
    <col min="3" max="3" width="27.85546875" style="37" customWidth="1"/>
    <col min="4" max="4" width="34.28515625" style="36" customWidth="1"/>
    <col min="5" max="9" width="25.85546875" style="36" customWidth="1"/>
    <col min="10" max="10" width="32.140625" style="40" customWidth="1"/>
    <col min="11" max="11" width="17" style="39" customWidth="1"/>
    <col min="12" max="21" width="21.42578125" style="40" customWidth="1"/>
    <col min="22" max="16384" width="9.140625" style="40"/>
  </cols>
  <sheetData>
    <row r="12" spans="9:10" ht="15" customHeight="1" x14ac:dyDescent="0.25">
      <c r="I12" s="38"/>
      <c r="J12" s="38"/>
    </row>
    <row r="13" spans="9:10" ht="15" customHeight="1" x14ac:dyDescent="0.25">
      <c r="I13" s="38"/>
      <c r="J13" s="38"/>
    </row>
    <row r="14" spans="9:10" ht="15" customHeight="1" x14ac:dyDescent="0.25">
      <c r="I14" s="38"/>
      <c r="J14" s="38"/>
    </row>
    <row r="15" spans="9:10" x14ac:dyDescent="0.25">
      <c r="I15" s="38"/>
      <c r="J15" s="38"/>
    </row>
    <row r="16" spans="9:10" x14ac:dyDescent="0.25">
      <c r="I16" s="38"/>
      <c r="J16" s="38"/>
    </row>
    <row r="17" spans="1:19" x14ac:dyDescent="0.25">
      <c r="I17" s="38"/>
      <c r="J17" s="38"/>
    </row>
    <row r="18" spans="1:19" x14ac:dyDescent="0.25">
      <c r="I18" s="38"/>
      <c r="J18" s="38"/>
    </row>
    <row r="19" spans="1:19" ht="15.75" thickBot="1" x14ac:dyDescent="0.3">
      <c r="I19" s="38"/>
      <c r="J19" s="38"/>
    </row>
    <row r="20" spans="1:19" ht="18.75" customHeight="1" x14ac:dyDescent="0.25">
      <c r="I20" s="76" t="s">
        <v>117</v>
      </c>
      <c r="J20" s="76" t="s">
        <v>118</v>
      </c>
    </row>
    <row r="21" spans="1:19" ht="15.75" thickBot="1" x14ac:dyDescent="0.3">
      <c r="I21" s="77"/>
      <c r="J21" s="77"/>
    </row>
    <row r="22" spans="1:19" x14ac:dyDescent="0.25">
      <c r="E22" s="79" t="s">
        <v>183</v>
      </c>
      <c r="F22" s="80"/>
      <c r="G22" s="80"/>
      <c r="H22" s="81"/>
      <c r="I22" s="77"/>
      <c r="J22" s="77"/>
    </row>
    <row r="23" spans="1:19" x14ac:dyDescent="0.25">
      <c r="E23" s="82"/>
      <c r="F23" s="83"/>
      <c r="G23" s="83"/>
      <c r="H23" s="78"/>
      <c r="I23" s="77"/>
      <c r="J23" s="77"/>
    </row>
    <row r="24" spans="1:19" x14ac:dyDescent="0.25">
      <c r="E24" s="82"/>
      <c r="F24" s="83"/>
      <c r="G24" s="83"/>
      <c r="H24" s="78"/>
      <c r="I24" s="77"/>
      <c r="J24" s="77"/>
    </row>
    <row r="25" spans="1:19" ht="15" customHeight="1" x14ac:dyDescent="0.25">
      <c r="E25" s="82"/>
      <c r="F25" s="83"/>
      <c r="G25" s="83"/>
      <c r="H25" s="78"/>
      <c r="I25" s="78"/>
      <c r="J25" s="77"/>
    </row>
    <row r="26" spans="1:19" ht="15" customHeight="1" x14ac:dyDescent="0.25">
      <c r="C26" s="36"/>
      <c r="E26" s="82"/>
      <c r="F26" s="83"/>
      <c r="G26" s="83"/>
      <c r="H26" s="78"/>
      <c r="I26" s="78"/>
      <c r="J26" s="77"/>
      <c r="K26" s="40"/>
    </row>
    <row r="27" spans="1:19" ht="33.75" x14ac:dyDescent="0.25">
      <c r="A27" s="42" t="s">
        <v>23</v>
      </c>
      <c r="B27" s="42" t="s">
        <v>115</v>
      </c>
      <c r="C27" s="43" t="s">
        <v>22</v>
      </c>
      <c r="D27" s="43" t="s">
        <v>61</v>
      </c>
      <c r="E27" s="43" t="s">
        <v>182</v>
      </c>
      <c r="F27" s="43" t="s">
        <v>179</v>
      </c>
      <c r="G27" s="43" t="s">
        <v>180</v>
      </c>
      <c r="H27" s="43" t="s">
        <v>181</v>
      </c>
      <c r="I27" s="43" t="s">
        <v>116</v>
      </c>
      <c r="J27" s="43" t="s">
        <v>114</v>
      </c>
      <c r="K27" s="44" t="s">
        <v>41</v>
      </c>
      <c r="L27" s="45"/>
      <c r="M27" s="45"/>
      <c r="N27" s="45"/>
      <c r="O27" s="45"/>
      <c r="P27" s="45"/>
      <c r="Q27" s="45"/>
      <c r="R27" s="45"/>
      <c r="S27" s="45"/>
    </row>
    <row r="28" spans="1:19" ht="63.75" x14ac:dyDescent="0.25">
      <c r="A28" s="46">
        <v>1</v>
      </c>
      <c r="B28" s="47" t="s">
        <v>50</v>
      </c>
      <c r="C28" s="41" t="s">
        <v>51</v>
      </c>
      <c r="D28" s="41" t="s">
        <v>91</v>
      </c>
      <c r="E28" s="41" t="s">
        <v>63</v>
      </c>
      <c r="F28" s="41"/>
      <c r="G28" s="41"/>
      <c r="H28" s="41" t="s">
        <v>64</v>
      </c>
      <c r="I28" s="41"/>
      <c r="J28" s="41"/>
      <c r="K28" s="48" t="str">
        <f>EDT[[#This Row],[Código]] &amp; " " &amp; EDT[[#This Row],[Paquete de Trabajo]]</f>
        <v>1 Búsqueda de proveedores</v>
      </c>
    </row>
    <row r="29" spans="1:19" ht="12.75" x14ac:dyDescent="0.25">
      <c r="A29" s="49">
        <v>2</v>
      </c>
      <c r="B29" s="50" t="s">
        <v>76</v>
      </c>
      <c r="C29" s="41"/>
      <c r="D29" s="41"/>
      <c r="E29" s="41"/>
      <c r="F29" s="41"/>
      <c r="G29" s="41"/>
      <c r="H29" s="41"/>
      <c r="I29" s="41"/>
      <c r="J29" s="41"/>
      <c r="K29" s="48" t="str">
        <f>EDT[[#This Row],[Código]] &amp; " " &amp; EDT[[#This Row],[Paquete de Trabajo]]</f>
        <v xml:space="preserve">2 RFP </v>
      </c>
    </row>
    <row r="30" spans="1:19" ht="165.75" x14ac:dyDescent="0.25">
      <c r="A30" s="49" t="s">
        <v>26</v>
      </c>
      <c r="B30" s="51" t="s">
        <v>44</v>
      </c>
      <c r="C30" s="41" t="s">
        <v>78</v>
      </c>
      <c r="D30" s="41" t="s">
        <v>112</v>
      </c>
      <c r="E30" s="41" t="s">
        <v>63</v>
      </c>
      <c r="F30" s="41"/>
      <c r="G30" s="41"/>
      <c r="H30" s="41" t="s">
        <v>64</v>
      </c>
      <c r="I30" s="41"/>
      <c r="J30" s="41"/>
      <c r="K30" s="48" t="str">
        <f>EDT[[#This Row],[Código]] &amp; " " &amp; EDT[[#This Row],[Paquete de Trabajo]]</f>
        <v>2.1 Construcción de RFP</v>
      </c>
    </row>
    <row r="31" spans="1:19" ht="38.25" x14ac:dyDescent="0.25">
      <c r="A31" s="49" t="s">
        <v>77</v>
      </c>
      <c r="B31" s="51" t="s">
        <v>94</v>
      </c>
      <c r="C31" s="41" t="s">
        <v>80</v>
      </c>
      <c r="D31" s="41" t="s">
        <v>66</v>
      </c>
      <c r="E31" s="41" t="s">
        <v>63</v>
      </c>
      <c r="F31" s="41"/>
      <c r="G31" s="41"/>
      <c r="H31" s="41" t="s">
        <v>64</v>
      </c>
      <c r="I31" s="41"/>
      <c r="J31" s="41"/>
      <c r="K31" s="48" t="str">
        <f>EDT[[#This Row],[Código]] &amp; " " &amp; EDT[[#This Row],[Paquete de Trabajo]]</f>
        <v>2.2 Definición de Criterios de Selección</v>
      </c>
    </row>
    <row r="32" spans="1:19" ht="25.5" x14ac:dyDescent="0.25">
      <c r="A32" s="46">
        <v>3</v>
      </c>
      <c r="B32" s="47" t="s">
        <v>43</v>
      </c>
      <c r="C32" s="41"/>
      <c r="D32" s="41"/>
      <c r="E32" s="41"/>
      <c r="F32" s="41"/>
      <c r="G32" s="41"/>
      <c r="H32" s="41"/>
      <c r="I32" s="41"/>
      <c r="J32" s="41"/>
      <c r="K32" s="48" t="str">
        <f>EDT[[#This Row],[Código]] &amp; " " &amp; EDT[[#This Row],[Paquete de Trabajo]]</f>
        <v>3 Definición de alcance y requerimientos</v>
      </c>
    </row>
    <row r="33" spans="1:11" ht="25.5" x14ac:dyDescent="0.25">
      <c r="A33" s="46" t="s">
        <v>70</v>
      </c>
      <c r="B33" s="52" t="s">
        <v>97</v>
      </c>
      <c r="C33" s="41" t="s">
        <v>52</v>
      </c>
      <c r="D33" s="41" t="s">
        <v>67</v>
      </c>
      <c r="E33" s="41" t="s">
        <v>65</v>
      </c>
      <c r="F33" s="41"/>
      <c r="G33" s="41"/>
      <c r="H33" s="41" t="s">
        <v>63</v>
      </c>
      <c r="I33" s="41"/>
      <c r="J33" s="41"/>
      <c r="K33" s="48" t="str">
        <f>EDT[[#This Row],[Código]] &amp; " " &amp; EDT[[#This Row],[Paquete de Trabajo]]</f>
        <v>3.1 Requerimientos técnicos, infraestructura y de Arquitectura</v>
      </c>
    </row>
    <row r="34" spans="1:11" ht="25.5" x14ac:dyDescent="0.25">
      <c r="A34" s="46" t="s">
        <v>71</v>
      </c>
      <c r="B34" s="52" t="s">
        <v>98</v>
      </c>
      <c r="C34" s="41"/>
      <c r="D34" s="41" t="s">
        <v>67</v>
      </c>
      <c r="E34" s="41" t="s">
        <v>68</v>
      </c>
      <c r="F34" s="41"/>
      <c r="G34" s="41"/>
      <c r="H34" s="41" t="s">
        <v>63</v>
      </c>
      <c r="I34" s="41"/>
      <c r="J34" s="41"/>
      <c r="K34" s="48" t="str">
        <f>EDT[[#This Row],[Código]] &amp; " " &amp; EDT[[#This Row],[Paquete de Trabajo]]</f>
        <v>3.2 Requerimientos funcionales y procesos</v>
      </c>
    </row>
    <row r="35" spans="1:11" ht="25.5" x14ac:dyDescent="0.25">
      <c r="A35" s="46" t="s">
        <v>69</v>
      </c>
      <c r="B35" s="51" t="s">
        <v>99</v>
      </c>
      <c r="C35" s="41"/>
      <c r="D35" s="41" t="s">
        <v>67</v>
      </c>
      <c r="E35" s="41" t="s">
        <v>68</v>
      </c>
      <c r="F35" s="41"/>
      <c r="G35" s="41"/>
      <c r="H35" s="41" t="s">
        <v>63</v>
      </c>
      <c r="I35" s="41"/>
      <c r="J35" s="41"/>
      <c r="K35" s="48" t="str">
        <f>EDT[[#This Row],[Código]] &amp; " " &amp; EDT[[#This Row],[Paquete de Trabajo]]</f>
        <v>3.3 Requerimientos de Migración de datos e información</v>
      </c>
    </row>
    <row r="36" spans="1:11" ht="25.5" x14ac:dyDescent="0.25">
      <c r="A36" s="46" t="s">
        <v>72</v>
      </c>
      <c r="B36" s="51" t="s">
        <v>100</v>
      </c>
      <c r="C36" s="41"/>
      <c r="D36" s="41" t="s">
        <v>67</v>
      </c>
      <c r="E36" s="41" t="s">
        <v>90</v>
      </c>
      <c r="F36" s="41"/>
      <c r="G36" s="41"/>
      <c r="H36" s="41" t="s">
        <v>63</v>
      </c>
      <c r="I36" s="41"/>
      <c r="J36" s="41"/>
      <c r="K36" s="48" t="str">
        <f>EDT[[#This Row],[Código]] &amp; " " &amp; EDT[[#This Row],[Paquete de Trabajo]]</f>
        <v>3.4 Requerimientos de Integración</v>
      </c>
    </row>
    <row r="37" spans="1:11" ht="12.75" x14ac:dyDescent="0.25">
      <c r="A37" s="49">
        <v>4</v>
      </c>
      <c r="B37" s="47" t="s">
        <v>46</v>
      </c>
      <c r="C37" s="41"/>
      <c r="D37" s="41"/>
      <c r="E37" s="41"/>
      <c r="F37" s="41"/>
      <c r="G37" s="41"/>
      <c r="H37" s="41"/>
      <c r="I37" s="41"/>
      <c r="J37" s="41"/>
      <c r="K37" s="48" t="str">
        <f>EDT[[#This Row],[Código]] &amp; " " &amp; EDT[[#This Row],[Paquete de Trabajo]]</f>
        <v>4 Proceso RFP</v>
      </c>
    </row>
    <row r="38" spans="1:11" ht="76.5" x14ac:dyDescent="0.25">
      <c r="A38" s="49" t="s">
        <v>27</v>
      </c>
      <c r="B38" s="53" t="s">
        <v>92</v>
      </c>
      <c r="C38" s="41" t="s">
        <v>95</v>
      </c>
      <c r="D38" s="41" t="s">
        <v>96</v>
      </c>
      <c r="E38" s="41" t="s">
        <v>63</v>
      </c>
      <c r="F38" s="41"/>
      <c r="G38" s="41"/>
      <c r="H38" s="41" t="s">
        <v>64</v>
      </c>
      <c r="I38" s="41"/>
      <c r="J38" s="41"/>
      <c r="K38" s="48" t="str">
        <f>EDT[[#This Row],[Código]] &amp; " " &amp; EDT[[#This Row],[Paquete de Trabajo]]</f>
        <v>4.1 Preparación Invitación a proveedores</v>
      </c>
    </row>
    <row r="39" spans="1:11" ht="89.25" x14ac:dyDescent="0.25">
      <c r="A39" s="49" t="s">
        <v>28</v>
      </c>
      <c r="B39" s="53" t="s">
        <v>47</v>
      </c>
      <c r="C39" s="41" t="s">
        <v>93</v>
      </c>
      <c r="D39" s="41" t="s">
        <v>88</v>
      </c>
      <c r="E39" s="41" t="s">
        <v>63</v>
      </c>
      <c r="F39" s="41"/>
      <c r="G39" s="41"/>
      <c r="H39" s="41" t="s">
        <v>64</v>
      </c>
      <c r="I39" s="41"/>
      <c r="J39" s="41"/>
      <c r="K39" s="48" t="str">
        <f>EDT[[#This Row],[Código]] &amp; " " &amp; EDT[[#This Row],[Paquete de Trabajo]]</f>
        <v>4.2 Envío de RFP</v>
      </c>
    </row>
    <row r="40" spans="1:11" ht="165.75" x14ac:dyDescent="0.25">
      <c r="A40" s="49" t="s">
        <v>73</v>
      </c>
      <c r="B40" s="53" t="s">
        <v>48</v>
      </c>
      <c r="C40" s="41" t="s">
        <v>81</v>
      </c>
      <c r="D40" s="41" t="s">
        <v>113</v>
      </c>
      <c r="E40" s="41" t="s">
        <v>63</v>
      </c>
      <c r="F40" s="41"/>
      <c r="G40" s="41"/>
      <c r="H40" s="41" t="s">
        <v>64</v>
      </c>
      <c r="I40" s="41"/>
      <c r="J40" s="41"/>
      <c r="K40" s="48" t="str">
        <f>EDT[[#This Row],[Código]] &amp; " " &amp; EDT[[#This Row],[Paquete de Trabajo]]</f>
        <v>4.3 Recepción de Propuestas</v>
      </c>
    </row>
    <row r="41" spans="1:11" ht="38.25" x14ac:dyDescent="0.25">
      <c r="A41" s="49" t="s">
        <v>74</v>
      </c>
      <c r="B41" s="53" t="s">
        <v>54</v>
      </c>
      <c r="C41" s="41" t="s">
        <v>83</v>
      </c>
      <c r="D41" s="41" t="s">
        <v>82</v>
      </c>
      <c r="E41" s="41" t="s">
        <v>57</v>
      </c>
      <c r="F41" s="41"/>
      <c r="G41" s="41"/>
      <c r="H41" s="41" t="s">
        <v>64</v>
      </c>
      <c r="I41" s="41"/>
      <c r="J41" s="41"/>
      <c r="K41" s="48" t="str">
        <f>EDT[[#This Row],[Código]] &amp; " " &amp; EDT[[#This Row],[Paquete de Trabajo]]</f>
        <v>4.4 Evaluación de propuestas</v>
      </c>
    </row>
    <row r="42" spans="1:11" ht="51" x14ac:dyDescent="0.25">
      <c r="A42" s="49" t="s">
        <v>75</v>
      </c>
      <c r="B42" s="53" t="s">
        <v>55</v>
      </c>
      <c r="C42" s="41" t="s">
        <v>56</v>
      </c>
      <c r="D42" s="41" t="s">
        <v>56</v>
      </c>
      <c r="E42" s="41" t="s">
        <v>57</v>
      </c>
      <c r="F42" s="41"/>
      <c r="G42" s="41"/>
      <c r="H42" s="41" t="s">
        <v>58</v>
      </c>
      <c r="I42" s="41"/>
      <c r="J42" s="41"/>
      <c r="K42" s="48" t="str">
        <f>EDT[[#This Row],[Código]] &amp; " " &amp; EDT[[#This Row],[Paquete de Trabajo]]</f>
        <v>4.5 Presentación Comité de Contratación</v>
      </c>
    </row>
    <row r="43" spans="1:11" ht="165.75" x14ac:dyDescent="0.25">
      <c r="A43" s="49" t="s">
        <v>79</v>
      </c>
      <c r="B43" s="53" t="s">
        <v>59</v>
      </c>
      <c r="C43" s="41" t="s">
        <v>60</v>
      </c>
      <c r="D43" s="41" t="s">
        <v>62</v>
      </c>
      <c r="E43" s="41" t="s">
        <v>63</v>
      </c>
      <c r="F43" s="41"/>
      <c r="G43" s="41"/>
      <c r="H43" s="41" t="s">
        <v>64</v>
      </c>
      <c r="I43" s="41"/>
      <c r="J43" s="41"/>
      <c r="K43" s="48" t="str">
        <f>EDT[[#This Row],[Código]] &amp; " " &amp; EDT[[#This Row],[Paquete de Trabajo]]</f>
        <v>4.6 Selección de proveedor</v>
      </c>
    </row>
    <row r="44" spans="1:11" ht="76.5" x14ac:dyDescent="0.25">
      <c r="A44" s="54">
        <v>5</v>
      </c>
      <c r="B44" s="55" t="s">
        <v>49</v>
      </c>
      <c r="C44" s="41" t="s">
        <v>84</v>
      </c>
      <c r="D44" s="41" t="s">
        <v>85</v>
      </c>
      <c r="E44" s="41" t="s">
        <v>63</v>
      </c>
      <c r="F44" s="41"/>
      <c r="G44" s="41"/>
      <c r="H44" s="41" t="s">
        <v>64</v>
      </c>
      <c r="I44" s="41"/>
      <c r="J44" s="41"/>
      <c r="K44" s="48" t="str">
        <f>EDT[[#This Row],[Código]] &amp; " " &amp; EDT[[#This Row],[Paquete de Trabajo]]</f>
        <v>5 Gestión del proyecto</v>
      </c>
    </row>
    <row r="45" spans="1:11" ht="12.75" x14ac:dyDescent="0.25">
      <c r="A45" s="54"/>
      <c r="B45" s="55"/>
      <c r="C45" s="41"/>
      <c r="D45" s="41"/>
      <c r="E45" s="41"/>
      <c r="F45" s="41"/>
      <c r="G45" s="41"/>
      <c r="H45" s="41"/>
      <c r="I45" s="41"/>
      <c r="J45" s="41"/>
      <c r="K45" s="48" t="str">
        <f>EDT[[#This Row],[Código]] &amp; " " &amp; EDT[[#This Row],[Paquete de Trabajo]]</f>
        <v xml:space="preserve"> </v>
      </c>
    </row>
    <row r="46" spans="1:11" ht="12.75" x14ac:dyDescent="0.25">
      <c r="A46" s="54"/>
      <c r="B46" s="55"/>
      <c r="C46" s="41"/>
      <c r="D46" s="41"/>
      <c r="E46" s="41"/>
      <c r="F46" s="41"/>
      <c r="G46" s="41"/>
      <c r="H46" s="41"/>
      <c r="I46" s="41"/>
      <c r="J46" s="41"/>
      <c r="K46" s="48" t="str">
        <f>EDT[[#This Row],[Código]] &amp; " " &amp; EDT[[#This Row],[Paquete de Trabajo]]</f>
        <v xml:space="preserve"> </v>
      </c>
    </row>
    <row r="47" spans="1:11" x14ac:dyDescent="0.25">
      <c r="A47" s="54"/>
      <c r="B47" s="55"/>
      <c r="D47" s="55"/>
      <c r="E47" s="55"/>
      <c r="F47" s="55"/>
      <c r="G47" s="55"/>
      <c r="H47" s="55"/>
      <c r="I47" s="55"/>
      <c r="K47" s="54"/>
    </row>
  </sheetData>
  <mergeCells count="3">
    <mergeCell ref="I20:I26"/>
    <mergeCell ref="J20:J26"/>
    <mergeCell ref="E22:H26"/>
  </mergeCells>
  <pageMargins left="0.7" right="0.7" top="1.56" bottom="0.75" header="0.3" footer="0.3"/>
  <pageSetup scale="48" orientation="portrait"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2:F4"/>
  <sheetViews>
    <sheetView showGridLines="0" workbookViewId="0">
      <selection activeCell="B29" sqref="B29"/>
    </sheetView>
  </sheetViews>
  <sheetFormatPr baseColWidth="10" defaultColWidth="9.140625" defaultRowHeight="15" x14ac:dyDescent="0.25"/>
  <cols>
    <col min="2" max="3" width="44.7109375" customWidth="1"/>
    <col min="4" max="4" width="7.7109375" customWidth="1"/>
    <col min="5" max="6" width="44.7109375" customWidth="1"/>
  </cols>
  <sheetData>
    <row r="2" spans="1:6" s="74" customFormat="1" ht="26.25" x14ac:dyDescent="0.4">
      <c r="B2" s="84" t="s">
        <v>166</v>
      </c>
      <c r="C2" s="84"/>
      <c r="E2" s="84" t="s">
        <v>167</v>
      </c>
      <c r="F2" s="84"/>
    </row>
    <row r="4" spans="1:6" s="2" customFormat="1" x14ac:dyDescent="0.25">
      <c r="A4" s="34"/>
      <c r="B4" s="65" t="s">
        <v>25</v>
      </c>
      <c r="C4" s="65" t="s">
        <v>24</v>
      </c>
      <c r="E4" s="65" t="s">
        <v>42</v>
      </c>
      <c r="F4" s="65" t="s">
        <v>24</v>
      </c>
    </row>
  </sheetData>
  <mergeCells count="2">
    <mergeCell ref="B2:C2"/>
    <mergeCell ref="E2:F2"/>
  </mergeCells>
  <pageMargins left="0.7" right="0.7" top="0.75" bottom="0.75" header="0.3" footer="0.3"/>
  <pageSetup orientation="portrait" r:id="rId1"/>
  <tableParts count="2">
    <tablePart r:id="rId2"/>
    <tablePart r:id="rId3"/>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306A5C-7F1C-4021-A31E-57BA5311CA49}">
  <dimension ref="A1:P28"/>
  <sheetViews>
    <sheetView showGridLines="0" workbookViewId="0">
      <selection activeCell="B16" sqref="B16"/>
    </sheetView>
  </sheetViews>
  <sheetFormatPr baseColWidth="10" defaultColWidth="11.42578125" defaultRowHeight="15" x14ac:dyDescent="0.25"/>
  <cols>
    <col min="1" max="1" width="19.5703125" style="38" customWidth="1"/>
    <col min="2" max="2" width="31.5703125" style="38" customWidth="1"/>
    <col min="3" max="4" width="15.7109375" style="38" customWidth="1"/>
    <col min="5" max="5" width="17.85546875" style="38" customWidth="1"/>
    <col min="6" max="6" width="15.7109375" style="38" customWidth="1"/>
    <col min="7" max="8" width="16.85546875" style="38" customWidth="1"/>
    <col min="9" max="9" width="20.5703125" style="38" customWidth="1"/>
    <col min="10" max="10" width="26.42578125" style="38" customWidth="1"/>
    <col min="11" max="11" width="11.42578125" style="38"/>
    <col min="12" max="12" width="0" style="38" hidden="1" customWidth="1"/>
    <col min="13" max="16384" width="11.42578125" style="38"/>
  </cols>
  <sheetData>
    <row r="1" spans="1:16" ht="15.75" thickBot="1" x14ac:dyDescent="0.3"/>
    <row r="2" spans="1:16" ht="27" thickBot="1" x14ac:dyDescent="0.3">
      <c r="A2" s="88" t="s">
        <v>119</v>
      </c>
      <c r="B2" s="89"/>
      <c r="C2" s="89"/>
      <c r="D2" s="89"/>
      <c r="E2" s="89"/>
      <c r="F2" s="89"/>
      <c r="G2" s="89"/>
      <c r="H2" s="89"/>
      <c r="I2" s="89"/>
      <c r="J2" s="90"/>
    </row>
    <row r="3" spans="1:16" ht="15" customHeight="1" x14ac:dyDescent="0.25">
      <c r="O3" s="67" t="s">
        <v>127</v>
      </c>
      <c r="P3" s="67" t="s">
        <v>124</v>
      </c>
    </row>
    <row r="4" spans="1:16" x14ac:dyDescent="0.25">
      <c r="A4" s="91" t="s">
        <v>120</v>
      </c>
      <c r="B4" s="85"/>
      <c r="C4" s="85"/>
      <c r="D4" s="85"/>
      <c r="E4" s="85"/>
      <c r="F4" s="85"/>
      <c r="G4" s="85"/>
      <c r="H4" s="85"/>
      <c r="I4" s="85"/>
      <c r="J4" s="85"/>
      <c r="O4" s="57" t="s">
        <v>128</v>
      </c>
      <c r="P4" s="57" t="s">
        <v>177</v>
      </c>
    </row>
    <row r="5" spans="1:16" x14ac:dyDescent="0.25">
      <c r="A5" s="56">
        <v>1</v>
      </c>
      <c r="B5" s="92"/>
      <c r="C5" s="93"/>
      <c r="D5" s="93"/>
      <c r="E5" s="93"/>
      <c r="F5" s="93"/>
      <c r="G5" s="93"/>
      <c r="H5" s="93"/>
      <c r="I5" s="93"/>
      <c r="J5" s="94"/>
      <c r="O5" s="57" t="s">
        <v>132</v>
      </c>
      <c r="P5" s="57" t="s">
        <v>175</v>
      </c>
    </row>
    <row r="6" spans="1:16" ht="30" x14ac:dyDescent="0.25">
      <c r="A6" s="56">
        <v>2</v>
      </c>
      <c r="B6" s="92"/>
      <c r="C6" s="93"/>
      <c r="D6" s="93"/>
      <c r="E6" s="93"/>
      <c r="F6" s="93"/>
      <c r="G6" s="93"/>
      <c r="H6" s="93"/>
      <c r="I6" s="93"/>
      <c r="J6" s="94"/>
      <c r="O6" s="57" t="s">
        <v>133</v>
      </c>
      <c r="P6" s="57" t="s">
        <v>176</v>
      </c>
    </row>
    <row r="7" spans="1:16" x14ac:dyDescent="0.25">
      <c r="A7" s="56">
        <v>3</v>
      </c>
      <c r="B7" s="92"/>
      <c r="C7" s="93"/>
      <c r="D7" s="93"/>
      <c r="E7" s="93"/>
      <c r="F7" s="93"/>
      <c r="G7" s="93"/>
      <c r="H7" s="93"/>
      <c r="I7" s="93"/>
      <c r="J7" s="94"/>
      <c r="O7" s="57" t="s">
        <v>19</v>
      </c>
    </row>
    <row r="8" spans="1:16" x14ac:dyDescent="0.25">
      <c r="O8" s="57" t="s">
        <v>135</v>
      </c>
    </row>
    <row r="9" spans="1:16" ht="45" x14ac:dyDescent="0.25">
      <c r="A9" s="66"/>
      <c r="B9" s="66" t="s">
        <v>121</v>
      </c>
      <c r="C9" s="87" t="s">
        <v>171</v>
      </c>
      <c r="D9" s="85" t="s">
        <v>172</v>
      </c>
      <c r="E9" s="85" t="s">
        <v>173</v>
      </c>
      <c r="F9" s="87" t="s">
        <v>122</v>
      </c>
      <c r="G9" s="85" t="s">
        <v>123</v>
      </c>
      <c r="H9" s="85" t="s">
        <v>124</v>
      </c>
      <c r="I9" s="87" t="s">
        <v>125</v>
      </c>
      <c r="J9" s="87" t="s">
        <v>126</v>
      </c>
      <c r="O9" s="57" t="s">
        <v>137</v>
      </c>
    </row>
    <row r="10" spans="1:16" ht="30" x14ac:dyDescent="0.25">
      <c r="A10" s="67" t="s">
        <v>127</v>
      </c>
      <c r="B10" s="67" t="s">
        <v>168</v>
      </c>
      <c r="C10" s="87"/>
      <c r="D10" s="85"/>
      <c r="E10" s="85"/>
      <c r="F10" s="87"/>
      <c r="G10" s="85"/>
      <c r="H10" s="86"/>
      <c r="I10" s="87"/>
      <c r="J10" s="87"/>
      <c r="O10" s="57" t="s">
        <v>138</v>
      </c>
    </row>
    <row r="11" spans="1:16" s="37" customFormat="1" ht="59.25" customHeight="1" x14ac:dyDescent="0.25">
      <c r="A11" s="57" t="s">
        <v>132</v>
      </c>
      <c r="B11" s="57" t="s">
        <v>169</v>
      </c>
      <c r="C11" s="58" t="s">
        <v>129</v>
      </c>
      <c r="D11" s="57"/>
      <c r="E11" s="57"/>
      <c r="F11" s="57"/>
      <c r="G11" s="59">
        <v>42323</v>
      </c>
      <c r="H11" s="57" t="s">
        <v>176</v>
      </c>
      <c r="I11" s="60"/>
      <c r="J11" s="60" t="s">
        <v>130</v>
      </c>
      <c r="K11" s="61"/>
      <c r="L11" s="61" t="s">
        <v>131</v>
      </c>
    </row>
    <row r="12" spans="1:16" s="37" customFormat="1" x14ac:dyDescent="0.25">
      <c r="A12" s="57" t="s">
        <v>133</v>
      </c>
      <c r="B12" s="57" t="s">
        <v>170</v>
      </c>
      <c r="C12" s="58"/>
      <c r="D12" s="58" t="s">
        <v>129</v>
      </c>
      <c r="E12" s="58" t="s">
        <v>129</v>
      </c>
      <c r="F12" s="57"/>
      <c r="G12" s="59"/>
      <c r="H12" s="57" t="s">
        <v>175</v>
      </c>
      <c r="I12" s="60"/>
      <c r="J12" s="60"/>
      <c r="K12" s="61"/>
      <c r="L12" s="61"/>
    </row>
    <row r="13" spans="1:16" s="37" customFormat="1" ht="30" x14ac:dyDescent="0.25">
      <c r="A13" s="57" t="s">
        <v>132</v>
      </c>
      <c r="B13" s="57" t="s">
        <v>178</v>
      </c>
      <c r="C13" s="58" t="s">
        <v>129</v>
      </c>
      <c r="D13" s="57"/>
      <c r="E13" s="57"/>
      <c r="F13" s="57"/>
      <c r="G13" s="59"/>
      <c r="H13" s="57" t="s">
        <v>177</v>
      </c>
      <c r="I13" s="60"/>
      <c r="J13" s="60"/>
      <c r="K13" s="61"/>
      <c r="L13" s="61"/>
    </row>
    <row r="14" spans="1:16" x14ac:dyDescent="0.25">
      <c r="A14" s="57" t="s">
        <v>132</v>
      </c>
      <c r="B14" s="57" t="s">
        <v>174</v>
      </c>
      <c r="C14" s="58" t="s">
        <v>129</v>
      </c>
      <c r="D14" s="63"/>
      <c r="E14" s="63"/>
      <c r="F14" s="63"/>
      <c r="G14" s="63"/>
      <c r="H14" s="57" t="s">
        <v>177</v>
      </c>
      <c r="I14" s="60"/>
      <c r="J14" s="64"/>
      <c r="K14" s="61"/>
      <c r="L14" s="61" t="s">
        <v>134</v>
      </c>
    </row>
    <row r="15" spans="1:16" x14ac:dyDescent="0.25">
      <c r="A15" s="57"/>
      <c r="B15" s="57"/>
      <c r="C15" s="62"/>
      <c r="D15" s="63"/>
      <c r="E15" s="63"/>
      <c r="F15" s="63"/>
      <c r="G15" s="63"/>
      <c r="H15" s="63"/>
      <c r="I15" s="60"/>
      <c r="J15" s="64"/>
      <c r="K15" s="61"/>
      <c r="L15" s="61" t="s">
        <v>136</v>
      </c>
    </row>
    <row r="16" spans="1:16" x14ac:dyDescent="0.25">
      <c r="A16" s="57"/>
      <c r="B16" s="57"/>
      <c r="C16" s="62"/>
      <c r="D16" s="63"/>
      <c r="E16" s="63"/>
      <c r="F16" s="63"/>
      <c r="G16" s="63"/>
      <c r="H16" s="63"/>
      <c r="I16" s="60"/>
      <c r="J16" s="64"/>
    </row>
    <row r="17" spans="1:10" x14ac:dyDescent="0.25">
      <c r="A17" s="57"/>
      <c r="B17" s="57"/>
      <c r="C17" s="62"/>
      <c r="D17" s="63"/>
      <c r="E17" s="63"/>
      <c r="F17" s="63"/>
      <c r="G17" s="63"/>
      <c r="H17" s="63"/>
      <c r="I17" s="60"/>
      <c r="J17" s="64"/>
    </row>
    <row r="18" spans="1:10" x14ac:dyDescent="0.25">
      <c r="A18" s="63"/>
      <c r="B18" s="57"/>
      <c r="C18" s="62"/>
      <c r="D18" s="63"/>
      <c r="E18" s="63"/>
      <c r="F18" s="63"/>
      <c r="G18" s="63"/>
      <c r="H18" s="63"/>
      <c r="I18" s="60"/>
      <c r="J18" s="64"/>
    </row>
    <row r="19" spans="1:10" x14ac:dyDescent="0.25">
      <c r="A19" s="63"/>
      <c r="B19" s="57"/>
      <c r="C19" s="62"/>
      <c r="D19" s="63"/>
      <c r="E19" s="63"/>
      <c r="F19" s="63"/>
      <c r="G19" s="63"/>
      <c r="H19" s="63"/>
      <c r="I19" s="60"/>
      <c r="J19" s="64"/>
    </row>
    <row r="20" spans="1:10" x14ac:dyDescent="0.25">
      <c r="A20" s="63"/>
      <c r="B20" s="57"/>
      <c r="C20" s="62"/>
      <c r="D20" s="63"/>
      <c r="E20" s="63"/>
      <c r="F20" s="63"/>
      <c r="G20" s="63"/>
      <c r="H20" s="63"/>
      <c r="I20" s="60"/>
      <c r="J20" s="64"/>
    </row>
    <row r="21" spans="1:10" x14ac:dyDescent="0.25">
      <c r="A21" s="63"/>
      <c r="B21" s="57"/>
      <c r="C21" s="62"/>
      <c r="D21" s="63"/>
      <c r="E21" s="63"/>
      <c r="F21" s="63"/>
      <c r="G21" s="63"/>
      <c r="H21" s="63"/>
      <c r="I21" s="60"/>
      <c r="J21" s="64"/>
    </row>
    <row r="22" spans="1:10" x14ac:dyDescent="0.25">
      <c r="A22" s="63"/>
      <c r="B22" s="57"/>
      <c r="C22" s="62"/>
      <c r="D22" s="63"/>
      <c r="E22" s="63"/>
      <c r="F22" s="63"/>
      <c r="G22" s="63"/>
      <c r="H22" s="63"/>
      <c r="I22" s="60"/>
      <c r="J22" s="64"/>
    </row>
    <row r="23" spans="1:10" x14ac:dyDescent="0.25">
      <c r="A23" s="63"/>
      <c r="B23" s="57"/>
      <c r="C23" s="62"/>
      <c r="D23" s="63"/>
      <c r="E23" s="63"/>
      <c r="F23" s="63"/>
      <c r="G23" s="63"/>
      <c r="H23" s="63"/>
      <c r="I23" s="60"/>
      <c r="J23" s="64"/>
    </row>
    <row r="24" spans="1:10" x14ac:dyDescent="0.25">
      <c r="A24" s="63"/>
      <c r="B24" s="57"/>
      <c r="C24" s="62"/>
      <c r="D24" s="63"/>
      <c r="E24" s="63"/>
      <c r="F24" s="63"/>
      <c r="G24" s="63"/>
      <c r="H24" s="63"/>
      <c r="I24" s="60"/>
      <c r="J24" s="64"/>
    </row>
    <row r="25" spans="1:10" x14ac:dyDescent="0.25">
      <c r="A25" s="63"/>
      <c r="B25" s="57"/>
      <c r="C25" s="62"/>
      <c r="D25" s="63"/>
      <c r="E25" s="63"/>
      <c r="F25" s="63"/>
      <c r="G25" s="63"/>
      <c r="H25" s="63"/>
      <c r="I25" s="60"/>
      <c r="J25" s="64"/>
    </row>
    <row r="26" spans="1:10" x14ac:dyDescent="0.25">
      <c r="A26" s="63"/>
      <c r="B26" s="57"/>
      <c r="C26" s="62"/>
      <c r="D26" s="63"/>
      <c r="E26" s="63"/>
      <c r="F26" s="63"/>
      <c r="G26" s="63"/>
      <c r="H26" s="63"/>
      <c r="I26" s="60"/>
      <c r="J26" s="64"/>
    </row>
    <row r="27" spans="1:10" x14ac:dyDescent="0.25">
      <c r="A27" s="63"/>
      <c r="B27" s="57"/>
      <c r="C27" s="62"/>
      <c r="D27" s="63"/>
      <c r="E27" s="63"/>
      <c r="F27" s="63"/>
      <c r="G27" s="63"/>
      <c r="H27" s="63"/>
      <c r="I27" s="60"/>
      <c r="J27" s="64"/>
    </row>
    <row r="28" spans="1:10" x14ac:dyDescent="0.25">
      <c r="A28" s="63"/>
      <c r="B28" s="57"/>
      <c r="C28" s="62"/>
      <c r="D28" s="63"/>
      <c r="E28" s="63"/>
      <c r="F28" s="63"/>
      <c r="G28" s="63"/>
      <c r="H28" s="63"/>
      <c r="I28" s="60"/>
      <c r="J28" s="64"/>
    </row>
  </sheetData>
  <mergeCells count="13">
    <mergeCell ref="H9:H10"/>
    <mergeCell ref="I9:I10"/>
    <mergeCell ref="J9:J10"/>
    <mergeCell ref="A2:J2"/>
    <mergeCell ref="A4:J4"/>
    <mergeCell ref="B5:J5"/>
    <mergeCell ref="B6:J6"/>
    <mergeCell ref="B7:J7"/>
    <mergeCell ref="C9:C10"/>
    <mergeCell ref="D9:D10"/>
    <mergeCell ref="E9:E10"/>
    <mergeCell ref="F9:F10"/>
    <mergeCell ref="G9:G10"/>
  </mergeCells>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5CEC9-BC20-4E31-B422-A44DC0BACCB1}">
  <dimension ref="A2:G54"/>
  <sheetViews>
    <sheetView showGridLines="0" workbookViewId="0">
      <selection activeCell="E13" sqref="E13"/>
    </sheetView>
  </sheetViews>
  <sheetFormatPr baseColWidth="10" defaultColWidth="11.42578125" defaultRowHeight="15" x14ac:dyDescent="0.25"/>
  <cols>
    <col min="1" max="1" width="5" style="38" bestFit="1" customWidth="1"/>
    <col min="2" max="2" width="22.5703125" style="38" bestFit="1" customWidth="1"/>
    <col min="3" max="3" width="36.85546875" style="38" customWidth="1"/>
    <col min="4" max="4" width="25.5703125" style="38" customWidth="1"/>
    <col min="5" max="5" width="24.42578125" style="38" customWidth="1"/>
    <col min="6" max="6" width="34.7109375" style="38" customWidth="1"/>
    <col min="7" max="7" width="15.5703125" style="38" customWidth="1"/>
    <col min="8" max="16384" width="11.42578125" style="38"/>
  </cols>
  <sheetData>
    <row r="2" spans="1:7" ht="26.25" x14ac:dyDescent="0.25">
      <c r="A2" s="95" t="s">
        <v>153</v>
      </c>
      <c r="B2" s="95"/>
      <c r="C2" s="95"/>
      <c r="D2" s="95"/>
      <c r="E2" s="95"/>
      <c r="F2" s="95"/>
      <c r="G2" s="95"/>
    </row>
    <row r="4" spans="1:7" ht="15.75" x14ac:dyDescent="0.25">
      <c r="A4" s="68" t="s">
        <v>154</v>
      </c>
      <c r="B4" s="68" t="s">
        <v>155</v>
      </c>
      <c r="C4" s="68" t="s">
        <v>156</v>
      </c>
      <c r="D4" s="68" t="s">
        <v>157</v>
      </c>
      <c r="E4" s="68" t="s">
        <v>158</v>
      </c>
      <c r="F4" s="68" t="s">
        <v>159</v>
      </c>
      <c r="G4" s="68" t="s">
        <v>160</v>
      </c>
    </row>
    <row r="5" spans="1:7" ht="30" x14ac:dyDescent="0.25">
      <c r="A5" s="56">
        <v>1</v>
      </c>
      <c r="B5" s="69" t="s">
        <v>161</v>
      </c>
      <c r="C5" s="69" t="s">
        <v>162</v>
      </c>
      <c r="D5" s="69" t="s">
        <v>163</v>
      </c>
      <c r="E5" s="69" t="s">
        <v>164</v>
      </c>
      <c r="F5" s="69" t="s">
        <v>165</v>
      </c>
      <c r="G5" s="70">
        <v>1111</v>
      </c>
    </row>
    <row r="6" spans="1:7" x14ac:dyDescent="0.25">
      <c r="A6" s="71">
        <v>2</v>
      </c>
      <c r="B6" s="72"/>
      <c r="C6" s="72"/>
      <c r="D6" s="72"/>
      <c r="E6" s="72"/>
      <c r="F6" s="72"/>
      <c r="G6" s="56"/>
    </row>
    <row r="7" spans="1:7" x14ac:dyDescent="0.25">
      <c r="A7" s="71">
        <v>3</v>
      </c>
      <c r="B7" s="72"/>
      <c r="C7" s="72"/>
      <c r="D7" s="72"/>
      <c r="E7" s="72"/>
      <c r="F7" s="72"/>
      <c r="G7" s="56"/>
    </row>
    <row r="8" spans="1:7" x14ac:dyDescent="0.25">
      <c r="A8" s="71">
        <v>4</v>
      </c>
      <c r="B8" s="73"/>
      <c r="C8" s="56"/>
      <c r="D8" s="56"/>
      <c r="E8" s="56"/>
      <c r="F8" s="56"/>
      <c r="G8" s="56"/>
    </row>
    <row r="9" spans="1:7" x14ac:dyDescent="0.25">
      <c r="A9" s="71">
        <v>5</v>
      </c>
      <c r="B9" s="73"/>
      <c r="C9" s="56"/>
      <c r="D9" s="56"/>
      <c r="E9" s="56"/>
      <c r="F9" s="56"/>
      <c r="G9" s="56"/>
    </row>
    <row r="10" spans="1:7" x14ac:dyDescent="0.25">
      <c r="A10" s="71">
        <v>6</v>
      </c>
      <c r="B10" s="73"/>
      <c r="C10" s="56"/>
      <c r="D10" s="56"/>
      <c r="E10" s="56"/>
      <c r="F10" s="56"/>
      <c r="G10" s="56"/>
    </row>
    <row r="11" spans="1:7" x14ac:dyDescent="0.25">
      <c r="A11" s="71">
        <v>7</v>
      </c>
      <c r="B11" s="73"/>
      <c r="C11" s="56"/>
      <c r="D11" s="56"/>
      <c r="E11" s="56"/>
      <c r="F11" s="56"/>
      <c r="G11" s="56"/>
    </row>
    <row r="12" spans="1:7" x14ac:dyDescent="0.25">
      <c r="A12" s="71">
        <v>8</v>
      </c>
      <c r="B12" s="73"/>
      <c r="C12" s="56"/>
      <c r="D12" s="56"/>
      <c r="E12" s="56"/>
      <c r="F12" s="56"/>
      <c r="G12" s="56"/>
    </row>
    <row r="13" spans="1:7" x14ac:dyDescent="0.25">
      <c r="A13" s="71">
        <v>9</v>
      </c>
      <c r="B13" s="73"/>
      <c r="C13" s="56"/>
      <c r="D13" s="56"/>
      <c r="E13" s="56"/>
      <c r="F13" s="56"/>
      <c r="G13" s="56"/>
    </row>
    <row r="14" spans="1:7" x14ac:dyDescent="0.25">
      <c r="A14" s="71">
        <v>10</v>
      </c>
      <c r="B14" s="73"/>
      <c r="C14" s="56"/>
      <c r="D14" s="56"/>
      <c r="E14" s="56"/>
      <c r="F14" s="56"/>
      <c r="G14" s="56"/>
    </row>
    <row r="15" spans="1:7" x14ac:dyDescent="0.25">
      <c r="A15" s="71">
        <v>11</v>
      </c>
      <c r="B15" s="73"/>
      <c r="C15" s="56"/>
      <c r="D15" s="56"/>
      <c r="E15" s="56"/>
      <c r="F15" s="56"/>
      <c r="G15" s="56"/>
    </row>
    <row r="16" spans="1:7" x14ac:dyDescent="0.25">
      <c r="A16" s="71">
        <v>12</v>
      </c>
      <c r="B16" s="73"/>
      <c r="C16" s="56"/>
      <c r="D16" s="56"/>
      <c r="E16" s="56"/>
      <c r="F16" s="56"/>
      <c r="G16" s="56"/>
    </row>
    <row r="17" spans="1:7" x14ac:dyDescent="0.25">
      <c r="A17" s="71">
        <v>13</v>
      </c>
      <c r="B17" s="73"/>
      <c r="C17" s="56"/>
      <c r="D17" s="56"/>
      <c r="E17" s="56"/>
      <c r="F17" s="56"/>
      <c r="G17" s="56"/>
    </row>
    <row r="18" spans="1:7" x14ac:dyDescent="0.25">
      <c r="A18" s="71">
        <v>14</v>
      </c>
      <c r="B18" s="73"/>
      <c r="C18" s="56"/>
      <c r="D18" s="56"/>
      <c r="E18" s="56"/>
      <c r="F18" s="56"/>
      <c r="G18" s="56"/>
    </row>
    <row r="19" spans="1:7" x14ac:dyDescent="0.25">
      <c r="A19" s="71">
        <v>15</v>
      </c>
      <c r="B19" s="73"/>
      <c r="C19" s="56"/>
      <c r="D19" s="56"/>
      <c r="E19" s="56"/>
      <c r="F19" s="56"/>
      <c r="G19" s="56"/>
    </row>
    <row r="20" spans="1:7" x14ac:dyDescent="0.25">
      <c r="A20" s="71">
        <v>16</v>
      </c>
      <c r="B20" s="73"/>
      <c r="C20" s="56"/>
      <c r="D20" s="56"/>
      <c r="E20" s="56"/>
      <c r="F20" s="56"/>
      <c r="G20" s="56"/>
    </row>
    <row r="21" spans="1:7" x14ac:dyDescent="0.25">
      <c r="A21" s="71">
        <v>17</v>
      </c>
      <c r="B21" s="73"/>
      <c r="C21" s="56"/>
      <c r="D21" s="56"/>
      <c r="E21" s="56"/>
      <c r="F21" s="56"/>
      <c r="G21" s="56"/>
    </row>
    <row r="22" spans="1:7" x14ac:dyDescent="0.25">
      <c r="A22" s="71">
        <v>18</v>
      </c>
      <c r="B22" s="73"/>
      <c r="C22" s="56"/>
      <c r="D22" s="56"/>
      <c r="E22" s="56"/>
      <c r="F22" s="56"/>
      <c r="G22" s="56"/>
    </row>
    <row r="23" spans="1:7" x14ac:dyDescent="0.25">
      <c r="A23" s="71">
        <v>19</v>
      </c>
      <c r="B23" s="73"/>
      <c r="C23" s="56"/>
      <c r="D23" s="56"/>
      <c r="E23" s="56"/>
      <c r="F23" s="56"/>
      <c r="G23" s="56"/>
    </row>
    <row r="24" spans="1:7" x14ac:dyDescent="0.25">
      <c r="A24" s="71">
        <v>20</v>
      </c>
      <c r="B24" s="73"/>
      <c r="C24" s="56"/>
      <c r="D24" s="56"/>
      <c r="E24" s="56"/>
      <c r="F24" s="56"/>
      <c r="G24" s="56"/>
    </row>
    <row r="25" spans="1:7" x14ac:dyDescent="0.25">
      <c r="A25" s="71">
        <v>21</v>
      </c>
      <c r="B25" s="73"/>
      <c r="C25" s="56"/>
      <c r="D25" s="56"/>
      <c r="E25" s="56"/>
      <c r="F25" s="56"/>
      <c r="G25" s="56"/>
    </row>
    <row r="26" spans="1:7" x14ac:dyDescent="0.25">
      <c r="A26" s="71">
        <v>22</v>
      </c>
      <c r="B26" s="73"/>
      <c r="C26" s="56"/>
      <c r="D26" s="56"/>
      <c r="E26" s="56"/>
      <c r="F26" s="56"/>
      <c r="G26" s="56"/>
    </row>
    <row r="27" spans="1:7" x14ac:dyDescent="0.25">
      <c r="A27" s="71">
        <v>23</v>
      </c>
      <c r="B27" s="73"/>
      <c r="C27" s="56"/>
      <c r="D27" s="56"/>
      <c r="E27" s="56"/>
      <c r="F27" s="56"/>
      <c r="G27" s="56"/>
    </row>
    <row r="28" spans="1:7" x14ac:dyDescent="0.25">
      <c r="A28" s="71">
        <v>24</v>
      </c>
      <c r="B28" s="73"/>
      <c r="C28" s="56"/>
      <c r="D28" s="56"/>
      <c r="E28" s="56"/>
      <c r="F28" s="56"/>
      <c r="G28" s="56"/>
    </row>
    <row r="29" spans="1:7" x14ac:dyDescent="0.25">
      <c r="A29" s="71">
        <v>25</v>
      </c>
      <c r="B29" s="73"/>
      <c r="C29" s="56"/>
      <c r="D29" s="56"/>
      <c r="E29" s="56"/>
      <c r="F29" s="56"/>
      <c r="G29" s="56"/>
    </row>
    <row r="30" spans="1:7" x14ac:dyDescent="0.25">
      <c r="A30" s="71">
        <v>26</v>
      </c>
      <c r="B30" s="73"/>
      <c r="C30" s="56"/>
      <c r="D30" s="56"/>
      <c r="E30" s="56"/>
      <c r="F30" s="56"/>
      <c r="G30" s="56"/>
    </row>
    <row r="31" spans="1:7" x14ac:dyDescent="0.25">
      <c r="A31" s="71">
        <v>27</v>
      </c>
      <c r="B31" s="73"/>
      <c r="C31" s="56"/>
      <c r="D31" s="56"/>
      <c r="E31" s="56"/>
      <c r="F31" s="56"/>
      <c r="G31" s="56"/>
    </row>
    <row r="32" spans="1:7" x14ac:dyDescent="0.25">
      <c r="A32" s="71">
        <v>28</v>
      </c>
      <c r="B32" s="73"/>
      <c r="C32" s="56"/>
      <c r="D32" s="56"/>
      <c r="E32" s="56"/>
      <c r="F32" s="56"/>
      <c r="G32" s="56"/>
    </row>
    <row r="33" spans="1:7" x14ac:dyDescent="0.25">
      <c r="A33" s="71">
        <v>29</v>
      </c>
      <c r="B33" s="73"/>
      <c r="C33" s="56"/>
      <c r="D33" s="56"/>
      <c r="E33" s="56"/>
      <c r="F33" s="56"/>
      <c r="G33" s="56"/>
    </row>
    <row r="34" spans="1:7" x14ac:dyDescent="0.25">
      <c r="A34" s="71">
        <v>30</v>
      </c>
      <c r="B34" s="73"/>
      <c r="C34" s="56"/>
      <c r="D34" s="56"/>
      <c r="E34" s="56"/>
      <c r="F34" s="56"/>
      <c r="G34" s="56"/>
    </row>
    <row r="35" spans="1:7" x14ac:dyDescent="0.25">
      <c r="A35" s="71">
        <v>31</v>
      </c>
      <c r="B35" s="73"/>
      <c r="C35" s="56"/>
      <c r="D35" s="56"/>
      <c r="E35" s="56"/>
      <c r="F35" s="56"/>
      <c r="G35" s="56"/>
    </row>
    <row r="36" spans="1:7" x14ac:dyDescent="0.25">
      <c r="A36" s="71">
        <v>32</v>
      </c>
      <c r="B36" s="73"/>
      <c r="C36" s="56"/>
      <c r="D36" s="56"/>
      <c r="E36" s="56"/>
      <c r="F36" s="56"/>
      <c r="G36" s="56"/>
    </row>
    <row r="37" spans="1:7" x14ac:dyDescent="0.25">
      <c r="A37" s="71">
        <v>33</v>
      </c>
      <c r="B37" s="73"/>
      <c r="C37" s="56"/>
      <c r="D37" s="56"/>
      <c r="E37" s="56"/>
      <c r="F37" s="56"/>
      <c r="G37" s="56"/>
    </row>
    <row r="38" spans="1:7" x14ac:dyDescent="0.25">
      <c r="A38" s="71">
        <v>34</v>
      </c>
      <c r="B38" s="73"/>
      <c r="C38" s="56"/>
      <c r="D38" s="56"/>
      <c r="E38" s="56"/>
      <c r="F38" s="56"/>
      <c r="G38" s="56"/>
    </row>
    <row r="39" spans="1:7" x14ac:dyDescent="0.25">
      <c r="A39" s="71">
        <v>35</v>
      </c>
      <c r="B39" s="73"/>
      <c r="C39" s="56"/>
      <c r="D39" s="56"/>
      <c r="E39" s="56"/>
      <c r="F39" s="56"/>
      <c r="G39" s="56"/>
    </row>
    <row r="40" spans="1:7" x14ac:dyDescent="0.25">
      <c r="A40" s="71">
        <v>36</v>
      </c>
      <c r="B40" s="73"/>
      <c r="C40" s="56"/>
      <c r="D40" s="56"/>
      <c r="E40" s="56"/>
      <c r="F40" s="56"/>
      <c r="G40" s="56"/>
    </row>
    <row r="41" spans="1:7" x14ac:dyDescent="0.25">
      <c r="A41" s="71">
        <v>37</v>
      </c>
      <c r="B41" s="73"/>
      <c r="C41" s="56"/>
      <c r="D41" s="56"/>
      <c r="E41" s="56"/>
      <c r="F41" s="56"/>
      <c r="G41" s="56"/>
    </row>
    <row r="42" spans="1:7" x14ac:dyDescent="0.25">
      <c r="A42" s="71">
        <v>38</v>
      </c>
      <c r="B42" s="73"/>
      <c r="C42" s="56"/>
      <c r="D42" s="56"/>
      <c r="E42" s="56"/>
      <c r="F42" s="56"/>
      <c r="G42" s="56"/>
    </row>
    <row r="43" spans="1:7" x14ac:dyDescent="0.25">
      <c r="A43" s="71">
        <v>39</v>
      </c>
      <c r="B43" s="73"/>
      <c r="C43" s="56"/>
      <c r="D43" s="56"/>
      <c r="E43" s="56"/>
      <c r="F43" s="56"/>
      <c r="G43" s="56"/>
    </row>
    <row r="44" spans="1:7" x14ac:dyDescent="0.25">
      <c r="A44" s="71">
        <v>40</v>
      </c>
      <c r="B44" s="73"/>
      <c r="C44" s="56"/>
      <c r="D44" s="56"/>
      <c r="E44" s="56"/>
      <c r="F44" s="56"/>
      <c r="G44" s="56"/>
    </row>
    <row r="45" spans="1:7" x14ac:dyDescent="0.25">
      <c r="A45" s="71">
        <v>41</v>
      </c>
      <c r="B45" s="73"/>
      <c r="C45" s="56"/>
      <c r="D45" s="56"/>
      <c r="E45" s="56"/>
      <c r="F45" s="56"/>
      <c r="G45" s="56"/>
    </row>
    <row r="46" spans="1:7" x14ac:dyDescent="0.25">
      <c r="A46" s="71">
        <v>42</v>
      </c>
      <c r="B46" s="73"/>
      <c r="C46" s="56"/>
      <c r="D46" s="56"/>
      <c r="E46" s="56"/>
      <c r="F46" s="56"/>
      <c r="G46" s="56"/>
    </row>
    <row r="47" spans="1:7" x14ac:dyDescent="0.25">
      <c r="A47" s="71">
        <v>43</v>
      </c>
      <c r="B47" s="73"/>
      <c r="C47" s="56"/>
      <c r="D47" s="56"/>
      <c r="E47" s="56"/>
      <c r="F47" s="56"/>
      <c r="G47" s="56"/>
    </row>
    <row r="48" spans="1:7" x14ac:dyDescent="0.25">
      <c r="A48" s="71">
        <v>44</v>
      </c>
      <c r="B48" s="73"/>
      <c r="C48" s="56"/>
      <c r="D48" s="56"/>
      <c r="E48" s="56"/>
      <c r="F48" s="56"/>
      <c r="G48" s="56"/>
    </row>
    <row r="49" spans="1:7" x14ac:dyDescent="0.25">
      <c r="A49" s="71">
        <v>45</v>
      </c>
      <c r="B49" s="73"/>
      <c r="C49" s="56"/>
      <c r="D49" s="56"/>
      <c r="E49" s="56"/>
      <c r="F49" s="56"/>
      <c r="G49" s="56"/>
    </row>
    <row r="50" spans="1:7" x14ac:dyDescent="0.25">
      <c r="A50" s="71">
        <v>46</v>
      </c>
      <c r="B50" s="73"/>
      <c r="C50" s="56"/>
      <c r="D50" s="56"/>
      <c r="E50" s="56"/>
      <c r="F50" s="56"/>
      <c r="G50" s="56"/>
    </row>
    <row r="51" spans="1:7" x14ac:dyDescent="0.25">
      <c r="A51" s="71">
        <v>47</v>
      </c>
      <c r="B51" s="73"/>
      <c r="C51" s="56"/>
      <c r="D51" s="56"/>
      <c r="E51" s="56"/>
      <c r="F51" s="56"/>
      <c r="G51" s="56"/>
    </row>
    <row r="52" spans="1:7" x14ac:dyDescent="0.25">
      <c r="A52" s="71">
        <v>48</v>
      </c>
      <c r="B52" s="73"/>
      <c r="C52" s="56"/>
      <c r="D52" s="56"/>
      <c r="E52" s="56"/>
      <c r="F52" s="56"/>
      <c r="G52" s="56"/>
    </row>
    <row r="53" spans="1:7" x14ac:dyDescent="0.25">
      <c r="A53" s="71">
        <v>49</v>
      </c>
      <c r="B53" s="73"/>
      <c r="C53" s="56"/>
      <c r="D53" s="56"/>
      <c r="E53" s="56"/>
      <c r="F53" s="56"/>
      <c r="G53" s="56"/>
    </row>
    <row r="54" spans="1:7" x14ac:dyDescent="0.25">
      <c r="A54" s="71">
        <v>50</v>
      </c>
      <c r="B54" s="73"/>
      <c r="C54" s="56"/>
      <c r="D54" s="56"/>
      <c r="E54" s="56"/>
      <c r="F54" s="56"/>
      <c r="G54" s="56"/>
    </row>
  </sheetData>
  <mergeCells count="1">
    <mergeCell ref="A2:G2"/>
  </mergeCells>
  <hyperlinks>
    <hyperlink ref="F5" r:id="rId1" xr:uid="{46EDB5B1-1E7D-4B47-98AB-CAE0D858F753}"/>
  </hyperlinks>
  <pageMargins left="0.7" right="0.7" top="0.75" bottom="0.75" header="0.3" footer="0.3"/>
  <pageSetup orientation="portrait" horizontalDpi="4294967293" verticalDpi="0" r:id="rId2"/>
  <drawing r:id="rId3"/>
  <legacyDrawing r:id="rId4"/>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9DF14-F1C2-4555-85E2-7B877483D6CE}">
  <dimension ref="A1:W46"/>
  <sheetViews>
    <sheetView showGridLines="0" zoomScaleNormal="100" workbookViewId="0">
      <selection activeCell="B17" sqref="B17"/>
    </sheetView>
  </sheetViews>
  <sheetFormatPr baseColWidth="10" defaultColWidth="11.42578125" defaultRowHeight="14.25" x14ac:dyDescent="0.2"/>
  <cols>
    <col min="1" max="1" width="36.140625" style="27" customWidth="1"/>
    <col min="2" max="2" width="29.85546875" style="27" customWidth="1"/>
    <col min="3" max="17" width="11.42578125" style="27"/>
    <col min="18" max="18" width="8.140625" style="27" customWidth="1"/>
    <col min="19" max="19" width="4.140625" style="27" customWidth="1"/>
    <col min="20" max="20" width="12.42578125" style="27" customWidth="1"/>
    <col min="21" max="16384" width="11.42578125" style="27"/>
  </cols>
  <sheetData>
    <row r="1" spans="1:23" ht="74.25" customHeight="1" x14ac:dyDescent="0.2">
      <c r="A1" s="96" t="s">
        <v>139</v>
      </c>
      <c r="B1" s="96"/>
      <c r="C1" s="96"/>
      <c r="D1" s="96"/>
    </row>
    <row r="2" spans="1:23" ht="34.5" customHeight="1" x14ac:dyDescent="0.2">
      <c r="A2" s="75" t="s">
        <v>140</v>
      </c>
      <c r="B2" s="75" t="s">
        <v>141</v>
      </c>
      <c r="C2" s="75" t="s">
        <v>142</v>
      </c>
      <c r="D2" s="75" t="s">
        <v>143</v>
      </c>
      <c r="E2" s="28"/>
      <c r="F2" s="28"/>
      <c r="G2" s="28"/>
      <c r="H2" s="28"/>
      <c r="I2" s="28"/>
      <c r="J2" s="28"/>
      <c r="K2" s="28"/>
      <c r="L2" s="28"/>
      <c r="M2" s="28"/>
      <c r="N2" s="28"/>
      <c r="O2" s="28"/>
      <c r="P2" s="28"/>
      <c r="Q2" s="28"/>
      <c r="R2" s="28"/>
      <c r="S2" s="28"/>
      <c r="T2" s="28"/>
      <c r="U2" s="29" t="s">
        <v>144</v>
      </c>
      <c r="V2" s="29" t="s">
        <v>127</v>
      </c>
      <c r="W2" s="29" t="s">
        <v>145</v>
      </c>
    </row>
    <row r="3" spans="1:23" x14ac:dyDescent="0.2">
      <c r="A3" s="30"/>
      <c r="B3" s="31"/>
      <c r="C3" s="31"/>
      <c r="D3" s="31"/>
      <c r="E3" s="28"/>
      <c r="F3" s="28"/>
      <c r="G3" s="28"/>
      <c r="H3" s="28"/>
      <c r="I3" s="28"/>
      <c r="J3" s="28"/>
      <c r="K3" s="28"/>
      <c r="L3" s="28"/>
      <c r="M3" s="28"/>
      <c r="N3" s="28"/>
      <c r="O3" s="28"/>
      <c r="P3" s="28"/>
      <c r="Q3" s="28"/>
      <c r="R3" s="28"/>
      <c r="S3" s="28"/>
      <c r="T3" s="28"/>
      <c r="U3" s="28"/>
      <c r="V3" s="28"/>
      <c r="W3" s="28"/>
    </row>
    <row r="4" spans="1:23" x14ac:dyDescent="0.2">
      <c r="A4" s="30"/>
      <c r="B4" s="31"/>
      <c r="C4" s="31"/>
      <c r="D4" s="31"/>
      <c r="E4" s="28"/>
      <c r="F4" s="28"/>
      <c r="G4" s="28"/>
      <c r="H4" s="28"/>
      <c r="I4" s="28"/>
      <c r="J4" s="28"/>
      <c r="K4" s="28"/>
      <c r="L4" s="28"/>
      <c r="M4" s="28"/>
      <c r="N4" s="28"/>
      <c r="O4" s="28"/>
      <c r="P4" s="28"/>
      <c r="Q4" s="28"/>
      <c r="R4" s="28"/>
      <c r="T4" s="28" t="s">
        <v>146</v>
      </c>
      <c r="U4" s="28"/>
      <c r="V4" s="28"/>
      <c r="W4" s="28"/>
    </row>
    <row r="5" spans="1:23" x14ac:dyDescent="0.2">
      <c r="A5" s="30"/>
      <c r="B5" s="31"/>
      <c r="C5" s="31"/>
      <c r="D5" s="31"/>
      <c r="E5" s="28"/>
      <c r="F5" s="28"/>
      <c r="G5" s="28"/>
      <c r="H5" s="28"/>
      <c r="I5" s="28"/>
      <c r="J5" s="28"/>
      <c r="K5" s="28"/>
      <c r="L5" s="28"/>
      <c r="M5" s="28"/>
      <c r="N5" s="28"/>
      <c r="O5" s="28"/>
      <c r="P5" s="28"/>
      <c r="Q5" s="28"/>
      <c r="R5" s="28"/>
      <c r="T5" s="28"/>
      <c r="U5" s="28"/>
      <c r="V5" s="28"/>
      <c r="W5" s="28"/>
    </row>
    <row r="6" spans="1:23" x14ac:dyDescent="0.2">
      <c r="A6" s="30"/>
      <c r="B6" s="31"/>
      <c r="C6" s="31"/>
      <c r="D6" s="31"/>
      <c r="E6" s="28"/>
      <c r="F6" s="28"/>
      <c r="G6" s="28"/>
      <c r="H6" s="28"/>
      <c r="I6" s="28"/>
      <c r="J6" s="28"/>
      <c r="K6" s="28"/>
      <c r="L6" s="28"/>
      <c r="M6" s="28"/>
      <c r="N6" s="28"/>
      <c r="O6" s="28"/>
      <c r="P6" s="28"/>
      <c r="Q6" s="28"/>
      <c r="R6" s="28"/>
      <c r="T6" s="28"/>
      <c r="U6" s="28"/>
      <c r="V6" s="28"/>
      <c r="W6" s="28"/>
    </row>
    <row r="7" spans="1:23" x14ac:dyDescent="0.2">
      <c r="A7" s="30"/>
      <c r="B7" s="31"/>
      <c r="C7" s="31"/>
      <c r="D7" s="31"/>
      <c r="E7" s="28"/>
      <c r="F7" s="28"/>
      <c r="G7" s="28"/>
      <c r="H7" s="28"/>
      <c r="I7" s="28"/>
      <c r="J7" s="28"/>
      <c r="K7" s="28"/>
      <c r="L7" s="28"/>
      <c r="M7" s="28"/>
      <c r="N7" s="28"/>
      <c r="O7" s="28"/>
      <c r="P7" s="28"/>
      <c r="Q7" s="28"/>
      <c r="R7" s="28"/>
      <c r="T7" s="28" t="s">
        <v>147</v>
      </c>
      <c r="U7" s="28"/>
      <c r="V7" s="28"/>
      <c r="W7" s="28"/>
    </row>
    <row r="8" spans="1:23" x14ac:dyDescent="0.2">
      <c r="A8" s="30"/>
      <c r="B8" s="31"/>
      <c r="C8" s="31"/>
      <c r="D8" s="31"/>
      <c r="E8" s="28"/>
      <c r="F8" s="28"/>
      <c r="G8" s="28"/>
      <c r="H8" s="28"/>
      <c r="I8" s="28"/>
      <c r="J8" s="28"/>
      <c r="K8" s="28"/>
      <c r="L8" s="28"/>
      <c r="M8" s="28"/>
      <c r="N8" s="28"/>
      <c r="O8" s="28"/>
      <c r="P8" s="28"/>
      <c r="Q8" s="28"/>
      <c r="R8" s="28"/>
      <c r="T8" s="28"/>
      <c r="U8" s="28"/>
      <c r="V8" s="28"/>
      <c r="W8" s="28"/>
    </row>
    <row r="9" spans="1:23" x14ac:dyDescent="0.2">
      <c r="A9" s="30"/>
      <c r="B9" s="31"/>
      <c r="C9" s="31"/>
      <c r="D9" s="31"/>
      <c r="E9" s="28"/>
      <c r="F9" s="28"/>
      <c r="G9" s="28"/>
      <c r="H9" s="28"/>
      <c r="I9" s="28"/>
      <c r="J9" s="28"/>
      <c r="K9" s="28"/>
      <c r="L9" s="28"/>
      <c r="M9" s="28"/>
      <c r="N9" s="28"/>
      <c r="O9" s="28"/>
      <c r="P9" s="28"/>
      <c r="Q9" s="28"/>
      <c r="R9" s="28"/>
      <c r="T9" s="28"/>
      <c r="U9" s="28"/>
      <c r="V9" s="28"/>
      <c r="W9" s="28"/>
    </row>
    <row r="10" spans="1:23" x14ac:dyDescent="0.2">
      <c r="A10" s="30"/>
      <c r="B10" s="31"/>
      <c r="C10" s="31"/>
      <c r="D10" s="31"/>
      <c r="E10" s="28"/>
      <c r="F10" s="28"/>
      <c r="G10" s="28"/>
      <c r="H10" s="28"/>
      <c r="I10" s="28"/>
      <c r="J10" s="28"/>
      <c r="K10" s="28"/>
      <c r="L10" s="28"/>
      <c r="M10" s="28"/>
      <c r="N10" s="28"/>
      <c r="O10" s="28"/>
      <c r="P10" s="28"/>
      <c r="Q10" s="28"/>
      <c r="R10" s="28"/>
      <c r="T10" s="28"/>
      <c r="U10" s="28"/>
      <c r="V10" s="28"/>
      <c r="W10" s="28"/>
    </row>
    <row r="11" spans="1:23" x14ac:dyDescent="0.2">
      <c r="A11" s="30"/>
      <c r="B11" s="31"/>
      <c r="C11" s="31"/>
      <c r="D11" s="31"/>
      <c r="E11" s="28"/>
      <c r="F11" s="28"/>
      <c r="G11" s="28"/>
      <c r="H11" s="28"/>
      <c r="I11" s="28"/>
      <c r="J11" s="28"/>
      <c r="K11" s="28"/>
      <c r="L11" s="28"/>
      <c r="M11" s="28"/>
      <c r="N11" s="28"/>
      <c r="O11" s="28"/>
      <c r="P11" s="28"/>
      <c r="Q11" s="28"/>
      <c r="R11" s="28"/>
      <c r="T11" s="28" t="s">
        <v>148</v>
      </c>
      <c r="U11" s="28"/>
      <c r="V11" s="28"/>
      <c r="W11" s="28"/>
    </row>
    <row r="12" spans="1:23" x14ac:dyDescent="0.2">
      <c r="A12" s="30"/>
      <c r="B12" s="31"/>
      <c r="C12" s="31"/>
      <c r="D12" s="31"/>
      <c r="E12" s="28"/>
      <c r="F12" s="28"/>
      <c r="G12" s="28"/>
      <c r="H12" s="28"/>
      <c r="I12" s="28"/>
      <c r="J12" s="28"/>
      <c r="K12" s="28"/>
      <c r="L12" s="28"/>
      <c r="M12" s="28"/>
      <c r="N12" s="28"/>
      <c r="O12" s="28"/>
      <c r="P12" s="28"/>
      <c r="Q12" s="28"/>
      <c r="R12" s="28"/>
      <c r="T12" s="28"/>
      <c r="U12" s="28"/>
      <c r="V12" s="28"/>
      <c r="W12" s="28"/>
    </row>
    <row r="13" spans="1:23" x14ac:dyDescent="0.2">
      <c r="A13" s="30"/>
      <c r="B13" s="31"/>
      <c r="C13" s="31"/>
      <c r="D13" s="31"/>
      <c r="E13" s="28"/>
      <c r="F13" s="28"/>
      <c r="G13" s="28"/>
      <c r="H13" s="28"/>
      <c r="I13" s="28"/>
      <c r="J13" s="28"/>
      <c r="K13" s="28"/>
      <c r="L13" s="28"/>
      <c r="M13" s="28"/>
      <c r="N13" s="28"/>
      <c r="O13" s="28"/>
      <c r="P13" s="28"/>
      <c r="Q13" s="28"/>
      <c r="R13" s="28"/>
      <c r="T13" s="28"/>
      <c r="U13" s="28"/>
      <c r="V13" s="28"/>
      <c r="W13" s="28"/>
    </row>
    <row r="14" spans="1:23" x14ac:dyDescent="0.2">
      <c r="A14" s="30"/>
      <c r="B14" s="31"/>
      <c r="C14" s="31"/>
      <c r="D14" s="31"/>
      <c r="E14" s="28"/>
      <c r="F14" s="28"/>
      <c r="G14" s="28"/>
      <c r="H14" s="28"/>
      <c r="I14" s="28"/>
      <c r="J14" s="28"/>
      <c r="K14" s="28"/>
      <c r="L14" s="28"/>
      <c r="M14" s="28"/>
      <c r="N14" s="28"/>
      <c r="O14" s="28"/>
      <c r="P14" s="28"/>
      <c r="Q14" s="28"/>
      <c r="R14" s="28"/>
      <c r="T14" s="28"/>
      <c r="U14" s="28"/>
      <c r="V14" s="28"/>
      <c r="W14" s="28"/>
    </row>
    <row r="15" spans="1:23" x14ac:dyDescent="0.2">
      <c r="A15" s="30"/>
      <c r="B15" s="31"/>
      <c r="C15" s="31"/>
      <c r="D15" s="31"/>
      <c r="E15" s="28"/>
      <c r="F15" s="28"/>
      <c r="G15" s="28"/>
      <c r="H15" s="28"/>
      <c r="I15" s="28"/>
      <c r="J15" s="28"/>
      <c r="K15" s="28"/>
      <c r="L15" s="28"/>
      <c r="M15" s="28"/>
      <c r="N15" s="28"/>
      <c r="O15" s="28"/>
      <c r="P15" s="28"/>
      <c r="Q15" s="28"/>
      <c r="R15" s="28"/>
      <c r="T15" s="28" t="s">
        <v>149</v>
      </c>
      <c r="U15" s="28"/>
      <c r="V15" s="28"/>
      <c r="W15" s="28"/>
    </row>
    <row r="16" spans="1:23" x14ac:dyDescent="0.2">
      <c r="A16" s="30"/>
      <c r="B16" s="31"/>
      <c r="C16" s="31"/>
      <c r="D16" s="31"/>
      <c r="E16" s="28"/>
      <c r="F16" s="28"/>
      <c r="G16" s="28"/>
      <c r="H16" s="28"/>
      <c r="I16" s="28"/>
      <c r="J16" s="28"/>
      <c r="K16" s="28"/>
      <c r="L16" s="28"/>
      <c r="M16" s="28"/>
      <c r="N16" s="28"/>
      <c r="O16" s="28"/>
      <c r="P16" s="28"/>
      <c r="Q16" s="28"/>
      <c r="R16" s="28"/>
      <c r="T16" s="28"/>
      <c r="U16" s="28"/>
      <c r="V16" s="28"/>
      <c r="W16" s="28"/>
    </row>
    <row r="17" spans="1:23" x14ac:dyDescent="0.2">
      <c r="A17" s="30"/>
      <c r="B17" s="31"/>
      <c r="C17" s="31"/>
      <c r="D17" s="31"/>
      <c r="E17" s="28"/>
      <c r="F17" s="28"/>
      <c r="G17" s="28"/>
      <c r="H17" s="28"/>
      <c r="I17" s="28"/>
      <c r="J17" s="28"/>
      <c r="K17" s="28"/>
      <c r="L17" s="28"/>
      <c r="M17" s="28"/>
      <c r="N17" s="28"/>
      <c r="O17" s="28"/>
      <c r="P17" s="28"/>
      <c r="Q17" s="28"/>
      <c r="R17" s="28"/>
      <c r="T17" s="28"/>
      <c r="U17" s="28"/>
      <c r="V17" s="28"/>
      <c r="W17" s="28"/>
    </row>
    <row r="18" spans="1:23" ht="15" x14ac:dyDescent="0.25">
      <c r="A18" s="30"/>
      <c r="B18" s="31"/>
      <c r="C18" s="31"/>
      <c r="D18" s="31"/>
      <c r="E18" s="28"/>
      <c r="F18" s="32"/>
      <c r="G18" s="28"/>
      <c r="H18" s="28"/>
      <c r="I18" s="28"/>
      <c r="J18" s="28"/>
      <c r="K18" s="28"/>
      <c r="L18" s="28"/>
      <c r="M18" s="28"/>
      <c r="N18" s="28"/>
      <c r="O18" s="28"/>
      <c r="P18" s="28"/>
      <c r="Q18" s="28"/>
      <c r="R18" s="28"/>
      <c r="T18" s="28"/>
      <c r="U18" s="28"/>
      <c r="V18" s="28"/>
      <c r="W18" s="28"/>
    </row>
    <row r="19" spans="1:23" x14ac:dyDescent="0.2">
      <c r="A19" s="30"/>
      <c r="B19" s="31"/>
      <c r="C19" s="31"/>
      <c r="D19" s="31"/>
      <c r="E19" s="28"/>
      <c r="F19" s="28"/>
      <c r="G19" s="28"/>
      <c r="H19" s="28"/>
      <c r="I19" s="28"/>
      <c r="J19" s="28"/>
      <c r="K19" s="28"/>
      <c r="L19" s="28"/>
      <c r="M19" s="28"/>
      <c r="N19" s="28"/>
      <c r="O19" s="28"/>
      <c r="P19" s="28"/>
      <c r="Q19" s="28"/>
      <c r="R19" s="28"/>
      <c r="T19" s="28" t="s">
        <v>150</v>
      </c>
      <c r="U19" s="28"/>
      <c r="V19" s="28"/>
      <c r="W19" s="28"/>
    </row>
    <row r="20" spans="1:23" x14ac:dyDescent="0.2">
      <c r="A20" s="30"/>
      <c r="B20" s="31"/>
      <c r="C20" s="31"/>
      <c r="D20" s="31"/>
      <c r="E20" s="28"/>
      <c r="F20" s="28"/>
      <c r="G20" s="28"/>
      <c r="H20" s="28"/>
      <c r="I20" s="28"/>
      <c r="J20" s="28"/>
      <c r="K20" s="28"/>
      <c r="L20" s="28"/>
      <c r="M20" s="28"/>
      <c r="N20" s="28"/>
      <c r="O20" s="28"/>
      <c r="P20" s="28"/>
      <c r="Q20" s="28"/>
      <c r="R20" s="28"/>
      <c r="T20" s="28"/>
      <c r="U20" s="28"/>
      <c r="V20" s="28"/>
      <c r="W20" s="28"/>
    </row>
    <row r="21" spans="1:23" x14ac:dyDescent="0.2">
      <c r="A21" s="30"/>
      <c r="B21" s="31"/>
      <c r="C21" s="31"/>
      <c r="D21" s="31"/>
      <c r="E21" s="28"/>
      <c r="F21" s="28"/>
      <c r="G21" s="28"/>
      <c r="H21" s="28"/>
      <c r="I21" s="28"/>
      <c r="J21" s="28"/>
      <c r="K21" s="28"/>
      <c r="L21" s="28"/>
      <c r="M21" s="28"/>
      <c r="N21" s="28"/>
      <c r="O21" s="28"/>
      <c r="P21" s="28"/>
      <c r="Q21" s="28"/>
      <c r="R21" s="28"/>
      <c r="T21" s="28"/>
      <c r="U21" s="28"/>
      <c r="V21" s="28"/>
      <c r="W21" s="28"/>
    </row>
    <row r="22" spans="1:23" x14ac:dyDescent="0.2">
      <c r="A22" s="30"/>
      <c r="B22" s="31"/>
      <c r="C22" s="31"/>
      <c r="D22" s="31"/>
      <c r="E22" s="28"/>
      <c r="F22" s="28"/>
      <c r="G22" s="28"/>
      <c r="H22" s="28"/>
      <c r="I22" s="28"/>
      <c r="J22" s="28"/>
      <c r="K22" s="28"/>
      <c r="L22" s="28"/>
      <c r="M22" s="28"/>
      <c r="N22" s="28"/>
      <c r="O22" s="28"/>
      <c r="P22" s="28"/>
      <c r="Q22" s="28"/>
      <c r="R22" s="28"/>
      <c r="T22" s="28" t="s">
        <v>151</v>
      </c>
      <c r="U22" s="28"/>
      <c r="V22" s="28"/>
      <c r="W22" s="28"/>
    </row>
    <row r="23" spans="1:23" x14ac:dyDescent="0.2">
      <c r="A23" s="30"/>
      <c r="B23" s="31"/>
      <c r="C23" s="31"/>
      <c r="D23" s="31"/>
      <c r="E23" s="28"/>
      <c r="F23" s="28"/>
      <c r="G23" s="28"/>
      <c r="H23" s="28"/>
      <c r="I23" s="28"/>
      <c r="J23" s="28"/>
      <c r="K23" s="28"/>
      <c r="L23" s="28"/>
      <c r="M23" s="28"/>
      <c r="N23" s="28"/>
      <c r="O23" s="28"/>
      <c r="P23" s="28"/>
      <c r="Q23" s="28"/>
      <c r="R23" s="28"/>
      <c r="T23" s="28"/>
      <c r="U23" s="28"/>
      <c r="V23" s="28"/>
      <c r="W23" s="28"/>
    </row>
    <row r="24" spans="1:23" x14ac:dyDescent="0.2">
      <c r="A24" s="30"/>
      <c r="B24" s="31"/>
      <c r="C24" s="31"/>
      <c r="D24" s="31"/>
      <c r="E24" s="28"/>
      <c r="F24" s="28"/>
      <c r="G24" s="28"/>
      <c r="H24" s="28"/>
      <c r="I24" s="28"/>
      <c r="J24" s="28"/>
      <c r="K24" s="28"/>
      <c r="L24" s="28"/>
      <c r="M24" s="28"/>
      <c r="N24" s="28"/>
      <c r="O24" s="28"/>
      <c r="P24" s="28"/>
      <c r="Q24" s="28"/>
      <c r="R24" s="28"/>
      <c r="T24" s="28"/>
      <c r="U24" s="28"/>
      <c r="V24" s="28"/>
      <c r="W24" s="28"/>
    </row>
    <row r="25" spans="1:23" x14ac:dyDescent="0.2">
      <c r="A25" s="30"/>
      <c r="B25" s="31"/>
      <c r="C25" s="31"/>
      <c r="D25" s="31"/>
      <c r="E25" s="28"/>
      <c r="F25" s="28"/>
      <c r="G25" s="28"/>
      <c r="H25" s="28"/>
      <c r="I25" s="28"/>
      <c r="J25" s="28"/>
      <c r="K25" s="28"/>
      <c r="L25" s="28"/>
      <c r="M25" s="28"/>
      <c r="N25" s="28"/>
      <c r="O25" s="28"/>
      <c r="P25" s="28"/>
      <c r="Q25" s="28"/>
      <c r="R25" s="28"/>
      <c r="T25" s="28"/>
      <c r="U25" s="28"/>
      <c r="V25" s="28"/>
      <c r="W25" s="28"/>
    </row>
    <row r="26" spans="1:23" x14ac:dyDescent="0.2">
      <c r="A26" s="30"/>
      <c r="B26" s="31"/>
      <c r="C26" s="31"/>
      <c r="D26" s="31"/>
      <c r="E26" s="28"/>
      <c r="F26" s="28"/>
      <c r="G26" s="28"/>
      <c r="H26" s="28"/>
      <c r="I26" s="28"/>
      <c r="J26" s="28"/>
      <c r="K26" s="28"/>
      <c r="L26" s="28"/>
      <c r="M26" s="28"/>
      <c r="N26" s="28"/>
      <c r="O26" s="28"/>
      <c r="P26" s="28"/>
      <c r="Q26" s="28"/>
      <c r="R26" s="28"/>
      <c r="T26" s="28" t="s">
        <v>152</v>
      </c>
      <c r="U26" s="28"/>
      <c r="V26" s="28"/>
      <c r="W26" s="28"/>
    </row>
    <row r="27" spans="1:23" x14ac:dyDescent="0.2">
      <c r="A27" s="30"/>
      <c r="B27" s="31"/>
      <c r="C27" s="31"/>
      <c r="D27" s="31"/>
      <c r="E27" s="28"/>
      <c r="F27" s="28"/>
      <c r="G27" s="28"/>
      <c r="H27" s="28"/>
      <c r="I27" s="28"/>
      <c r="J27" s="28"/>
      <c r="K27" s="28"/>
      <c r="L27" s="28"/>
      <c r="M27" s="28"/>
      <c r="N27" s="28"/>
      <c r="O27" s="28"/>
      <c r="P27" s="28"/>
      <c r="Q27" s="28"/>
      <c r="R27" s="28"/>
      <c r="T27" s="28"/>
      <c r="U27" s="28"/>
      <c r="V27" s="28"/>
      <c r="W27" s="28"/>
    </row>
    <row r="28" spans="1:23" x14ac:dyDescent="0.2">
      <c r="A28" s="30"/>
      <c r="B28" s="31"/>
      <c r="C28" s="31"/>
      <c r="D28" s="31"/>
      <c r="E28" s="28"/>
      <c r="F28" s="28"/>
      <c r="G28" s="28"/>
      <c r="H28" s="28"/>
      <c r="I28" s="28"/>
      <c r="J28" s="28"/>
      <c r="K28" s="28"/>
      <c r="L28" s="28"/>
      <c r="M28" s="28"/>
      <c r="N28" s="28"/>
      <c r="O28" s="28"/>
      <c r="P28" s="28"/>
      <c r="Q28" s="28"/>
      <c r="R28" s="28"/>
      <c r="S28" s="28"/>
      <c r="T28" s="28"/>
      <c r="U28" s="28"/>
      <c r="V28" s="28"/>
    </row>
    <row r="29" spans="1:23" x14ac:dyDescent="0.2">
      <c r="A29" s="30"/>
      <c r="B29" s="31"/>
      <c r="C29" s="31"/>
      <c r="D29" s="31"/>
      <c r="E29" s="28"/>
      <c r="F29" s="28"/>
      <c r="G29" s="28"/>
      <c r="H29" s="28"/>
      <c r="I29" s="28"/>
      <c r="J29" s="28"/>
      <c r="K29" s="28"/>
      <c r="L29" s="28"/>
      <c r="M29" s="28"/>
      <c r="N29" s="28"/>
      <c r="O29" s="28"/>
      <c r="P29" s="28"/>
      <c r="Q29" s="28"/>
      <c r="R29" s="28"/>
      <c r="S29" s="28"/>
      <c r="T29" s="28"/>
      <c r="U29" s="28"/>
      <c r="V29" s="28"/>
    </row>
    <row r="30" spans="1:23" x14ac:dyDescent="0.2">
      <c r="A30" s="30"/>
      <c r="B30" s="31"/>
      <c r="C30" s="31"/>
      <c r="D30" s="31"/>
      <c r="E30" s="28"/>
      <c r="F30" s="28"/>
      <c r="G30" s="28"/>
      <c r="H30" s="28"/>
      <c r="I30" s="28"/>
      <c r="J30" s="28"/>
      <c r="K30" s="28"/>
      <c r="L30" s="28"/>
      <c r="M30" s="28"/>
      <c r="N30" s="28"/>
      <c r="O30" s="28"/>
      <c r="P30" s="28"/>
      <c r="Q30" s="28"/>
      <c r="R30" s="28"/>
      <c r="S30" s="28"/>
      <c r="T30" s="28"/>
      <c r="U30" s="28"/>
      <c r="V30" s="28"/>
    </row>
    <row r="31" spans="1:23" x14ac:dyDescent="0.2">
      <c r="A31" s="30"/>
      <c r="B31" s="31"/>
      <c r="C31" s="31"/>
      <c r="D31" s="31"/>
      <c r="E31" s="28"/>
      <c r="F31" s="28"/>
      <c r="G31" s="28"/>
      <c r="H31" s="28"/>
      <c r="I31" s="28"/>
      <c r="J31" s="28"/>
      <c r="K31" s="28"/>
      <c r="L31" s="28"/>
      <c r="M31" s="28"/>
      <c r="N31" s="28"/>
      <c r="O31" s="28"/>
      <c r="P31" s="28"/>
      <c r="Q31" s="28"/>
      <c r="R31" s="28"/>
      <c r="S31" s="28"/>
      <c r="T31" s="28"/>
      <c r="U31" s="28"/>
      <c r="V31" s="28"/>
    </row>
    <row r="32" spans="1:23" x14ac:dyDescent="0.2">
      <c r="A32" s="30"/>
      <c r="B32" s="31"/>
      <c r="C32" s="31"/>
      <c r="D32" s="31"/>
      <c r="E32" s="28"/>
      <c r="F32" s="28"/>
      <c r="G32" s="28"/>
      <c r="H32" s="28"/>
      <c r="I32" s="28"/>
      <c r="J32" s="28"/>
      <c r="K32" s="28"/>
      <c r="L32" s="28"/>
      <c r="M32" s="28"/>
      <c r="N32" s="28"/>
      <c r="O32" s="28"/>
      <c r="P32" s="28"/>
      <c r="Q32" s="28"/>
      <c r="R32" s="28"/>
      <c r="S32" s="28"/>
      <c r="T32" s="28"/>
      <c r="U32" s="28"/>
      <c r="V32" s="28"/>
    </row>
    <row r="33" spans="1:22" x14ac:dyDescent="0.2">
      <c r="A33" s="30"/>
      <c r="B33" s="31"/>
      <c r="C33" s="31"/>
      <c r="D33" s="31"/>
      <c r="E33" s="28"/>
      <c r="F33" s="28"/>
      <c r="G33" s="28"/>
      <c r="H33" s="28"/>
      <c r="I33" s="28"/>
      <c r="J33" s="28"/>
      <c r="K33" s="28"/>
      <c r="L33" s="28"/>
      <c r="M33" s="28"/>
      <c r="N33" s="28"/>
      <c r="O33" s="28"/>
      <c r="P33" s="28"/>
      <c r="Q33" s="28"/>
      <c r="R33" s="28"/>
      <c r="S33" s="28"/>
      <c r="T33" s="28"/>
      <c r="U33" s="28"/>
      <c r="V33" s="28"/>
    </row>
    <row r="34" spans="1:22" x14ac:dyDescent="0.2">
      <c r="A34" s="30"/>
      <c r="B34" s="31"/>
      <c r="C34" s="31"/>
      <c r="D34" s="31"/>
      <c r="E34" s="28"/>
      <c r="F34" s="28"/>
      <c r="G34" s="28"/>
      <c r="H34" s="28"/>
      <c r="I34" s="28"/>
      <c r="J34" s="28"/>
      <c r="K34" s="28"/>
      <c r="L34" s="28"/>
      <c r="M34" s="28"/>
      <c r="N34" s="28"/>
      <c r="O34" s="28"/>
      <c r="P34" s="28"/>
      <c r="Q34" s="28"/>
      <c r="R34" s="28"/>
      <c r="S34" s="28"/>
      <c r="T34" s="28"/>
      <c r="U34" s="28"/>
      <c r="V34" s="28"/>
    </row>
    <row r="35" spans="1:22" x14ac:dyDescent="0.2">
      <c r="A35" s="30"/>
      <c r="B35" s="31"/>
      <c r="C35" s="31"/>
      <c r="D35" s="31"/>
      <c r="E35" s="28"/>
      <c r="F35" s="28"/>
      <c r="G35" s="28"/>
      <c r="H35" s="28"/>
      <c r="I35" s="28"/>
      <c r="J35" s="28"/>
      <c r="K35" s="28"/>
      <c r="L35" s="28"/>
      <c r="M35" s="28"/>
      <c r="N35" s="28"/>
      <c r="O35" s="28"/>
      <c r="P35" s="28"/>
      <c r="Q35" s="28"/>
      <c r="R35" s="28"/>
      <c r="S35" s="28"/>
      <c r="T35" s="28"/>
      <c r="U35" s="28"/>
      <c r="V35" s="28"/>
    </row>
    <row r="36" spans="1:22" x14ac:dyDescent="0.2">
      <c r="A36" s="30"/>
      <c r="B36" s="31"/>
      <c r="C36" s="31"/>
      <c r="D36" s="31"/>
      <c r="E36" s="28"/>
      <c r="F36" s="28"/>
      <c r="G36" s="28"/>
      <c r="H36" s="28"/>
      <c r="I36" s="28"/>
      <c r="J36" s="28"/>
      <c r="K36" s="28"/>
      <c r="L36" s="28"/>
      <c r="M36" s="28"/>
      <c r="N36" s="28"/>
      <c r="O36" s="28"/>
      <c r="P36" s="28"/>
      <c r="Q36" s="28"/>
      <c r="R36" s="28"/>
      <c r="S36" s="28"/>
      <c r="T36" s="28"/>
      <c r="U36" s="28"/>
      <c r="V36" s="28"/>
    </row>
    <row r="37" spans="1:22" ht="15" x14ac:dyDescent="0.25">
      <c r="A37" s="28"/>
      <c r="B37" s="28"/>
      <c r="C37" s="33"/>
      <c r="D37" s="33"/>
      <c r="E37" s="28"/>
      <c r="F37" s="28"/>
      <c r="G37" s="28"/>
      <c r="H37" s="28"/>
      <c r="I37" s="28"/>
      <c r="J37" s="28"/>
      <c r="K37" s="28"/>
      <c r="L37" s="28"/>
      <c r="M37" s="32"/>
      <c r="N37" s="28"/>
      <c r="O37" s="28"/>
      <c r="P37" s="28"/>
      <c r="Q37" s="28"/>
      <c r="R37" s="28"/>
      <c r="S37" s="28"/>
      <c r="T37" s="28"/>
      <c r="U37" s="28"/>
      <c r="V37" s="28"/>
    </row>
    <row r="38" spans="1:22" x14ac:dyDescent="0.2">
      <c r="A38" s="28"/>
      <c r="B38" s="28"/>
      <c r="C38" s="33"/>
      <c r="D38" s="33"/>
      <c r="E38" s="28"/>
      <c r="F38" s="28"/>
      <c r="G38" s="28"/>
      <c r="H38" s="28"/>
      <c r="I38" s="28"/>
      <c r="J38" s="28"/>
      <c r="K38" s="28"/>
      <c r="L38" s="28"/>
      <c r="M38" s="28"/>
      <c r="N38" s="28"/>
      <c r="O38" s="28"/>
      <c r="P38" s="28"/>
      <c r="Q38" s="28"/>
      <c r="R38" s="28"/>
      <c r="S38" s="28"/>
      <c r="T38" s="28"/>
      <c r="U38" s="28"/>
      <c r="V38" s="28"/>
    </row>
    <row r="39" spans="1:22" x14ac:dyDescent="0.2">
      <c r="A39" s="28"/>
      <c r="B39" s="28"/>
      <c r="C39" s="33"/>
      <c r="D39" s="33"/>
      <c r="E39" s="28"/>
      <c r="F39" s="28"/>
      <c r="G39" s="28"/>
      <c r="H39" s="28"/>
      <c r="I39" s="28"/>
      <c r="J39" s="28"/>
      <c r="K39" s="28"/>
      <c r="L39" s="28"/>
      <c r="M39" s="28"/>
      <c r="N39" s="28"/>
      <c r="O39" s="28"/>
      <c r="P39" s="28"/>
      <c r="Q39" s="28"/>
      <c r="R39" s="28"/>
      <c r="S39" s="28"/>
      <c r="T39" s="28"/>
      <c r="U39" s="28"/>
      <c r="V39" s="28"/>
    </row>
    <row r="40" spans="1:22" x14ac:dyDescent="0.2">
      <c r="A40" s="28"/>
      <c r="B40" s="28"/>
      <c r="C40" s="28"/>
      <c r="D40" s="28"/>
      <c r="E40" s="28"/>
      <c r="F40" s="28"/>
      <c r="G40" s="28"/>
      <c r="H40" s="28"/>
      <c r="I40" s="28"/>
      <c r="J40" s="28"/>
      <c r="K40" s="28"/>
      <c r="L40" s="28"/>
      <c r="M40" s="28"/>
      <c r="N40" s="28"/>
      <c r="O40" s="28"/>
      <c r="P40" s="28"/>
      <c r="Q40" s="28"/>
      <c r="R40" s="28"/>
      <c r="S40" s="28"/>
      <c r="T40" s="28"/>
      <c r="U40" s="28"/>
      <c r="V40" s="28"/>
    </row>
    <row r="41" spans="1:22" x14ac:dyDescent="0.2">
      <c r="A41" s="28"/>
      <c r="B41" s="28"/>
      <c r="C41" s="28"/>
      <c r="D41" s="28"/>
      <c r="E41" s="28"/>
      <c r="F41" s="28"/>
      <c r="G41" s="28"/>
      <c r="H41" s="28"/>
      <c r="I41" s="28"/>
      <c r="J41" s="28"/>
      <c r="K41" s="28"/>
      <c r="L41" s="28"/>
      <c r="M41" s="28"/>
      <c r="N41" s="28"/>
      <c r="O41" s="28"/>
      <c r="P41" s="28"/>
      <c r="Q41" s="28"/>
      <c r="R41" s="28"/>
      <c r="S41" s="28"/>
      <c r="T41" s="28"/>
      <c r="U41" s="28"/>
      <c r="V41" s="28"/>
    </row>
    <row r="42" spans="1:22" x14ac:dyDescent="0.2">
      <c r="A42" s="28"/>
      <c r="B42" s="28"/>
      <c r="C42" s="28"/>
      <c r="D42" s="28"/>
      <c r="E42" s="28"/>
      <c r="F42" s="28"/>
      <c r="G42" s="28"/>
      <c r="H42" s="28"/>
      <c r="I42" s="28"/>
      <c r="J42" s="28"/>
      <c r="K42" s="28"/>
      <c r="L42" s="28"/>
      <c r="M42" s="28"/>
      <c r="N42" s="28"/>
      <c r="O42" s="28"/>
      <c r="P42" s="28"/>
      <c r="Q42" s="28"/>
      <c r="R42" s="28"/>
      <c r="S42" s="28"/>
      <c r="T42" s="28"/>
      <c r="U42" s="28"/>
      <c r="V42" s="28"/>
    </row>
    <row r="43" spans="1:22" x14ac:dyDescent="0.2">
      <c r="A43" s="28"/>
      <c r="B43" s="28"/>
      <c r="C43" s="28"/>
      <c r="D43" s="28"/>
      <c r="E43" s="28"/>
      <c r="F43" s="28"/>
      <c r="G43" s="28"/>
      <c r="H43" s="28"/>
      <c r="I43" s="28"/>
      <c r="J43" s="28"/>
      <c r="K43" s="28"/>
      <c r="L43" s="28"/>
      <c r="M43" s="28"/>
      <c r="N43" s="28"/>
      <c r="O43" s="28"/>
      <c r="P43" s="28"/>
      <c r="Q43" s="28"/>
      <c r="R43" s="28"/>
      <c r="S43" s="28"/>
      <c r="T43" s="28"/>
      <c r="U43" s="28"/>
      <c r="V43" s="28"/>
    </row>
    <row r="44" spans="1:22" x14ac:dyDescent="0.2">
      <c r="A44" s="28"/>
      <c r="B44" s="28"/>
      <c r="C44" s="28"/>
      <c r="D44" s="28"/>
      <c r="E44" s="28"/>
      <c r="F44" s="28"/>
      <c r="G44" s="28"/>
      <c r="H44" s="28"/>
      <c r="I44" s="28"/>
      <c r="J44" s="28"/>
      <c r="K44" s="28"/>
      <c r="L44" s="28"/>
      <c r="M44" s="28"/>
      <c r="N44" s="28"/>
      <c r="O44" s="28"/>
      <c r="P44" s="28"/>
      <c r="Q44" s="28"/>
      <c r="R44" s="28"/>
      <c r="S44" s="28"/>
      <c r="T44" s="28"/>
      <c r="U44" s="28"/>
      <c r="V44" s="28"/>
    </row>
    <row r="45" spans="1:22" x14ac:dyDescent="0.2">
      <c r="A45" s="28"/>
      <c r="B45" s="28"/>
      <c r="C45" s="28"/>
      <c r="D45" s="28"/>
      <c r="E45" s="28"/>
      <c r="F45" s="28"/>
      <c r="G45" s="28"/>
      <c r="H45" s="28"/>
      <c r="I45" s="28"/>
      <c r="J45" s="28"/>
      <c r="K45" s="28"/>
      <c r="L45" s="28"/>
      <c r="M45" s="28"/>
      <c r="N45" s="28"/>
      <c r="O45" s="28"/>
      <c r="P45" s="28"/>
      <c r="Q45" s="28"/>
      <c r="R45" s="28"/>
      <c r="S45" s="28"/>
      <c r="T45" s="28"/>
      <c r="U45" s="28"/>
      <c r="V45" s="28"/>
    </row>
    <row r="46" spans="1:22" x14ac:dyDescent="0.2">
      <c r="A46" s="28"/>
      <c r="B46" s="28"/>
      <c r="C46" s="28"/>
      <c r="D46" s="28"/>
      <c r="E46" s="28"/>
      <c r="F46" s="28"/>
      <c r="G46" s="28"/>
      <c r="H46" s="28"/>
      <c r="I46" s="28"/>
      <c r="J46" s="28"/>
      <c r="K46" s="28"/>
      <c r="L46" s="28"/>
      <c r="M46" s="28"/>
      <c r="N46" s="28"/>
      <c r="O46" s="28"/>
      <c r="P46" s="28"/>
      <c r="Q46" s="28"/>
      <c r="R46" s="28"/>
      <c r="S46" s="28"/>
      <c r="T46" s="28"/>
      <c r="U46" s="28"/>
      <c r="V46" s="28"/>
    </row>
  </sheetData>
  <mergeCells count="1">
    <mergeCell ref="A1:D1"/>
  </mergeCells>
  <pageMargins left="0.7" right="0.7" top="0.75" bottom="0.75" header="0.3" footer="0.3"/>
  <pageSetup paperSize="9" orientation="portrait" horizontalDpi="0" verticalDpi="0"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I29"/>
  <sheetViews>
    <sheetView showGridLines="0" zoomScaleNormal="100" workbookViewId="0">
      <pane ySplit="5" topLeftCell="A6" activePane="bottomLeft" state="frozen"/>
      <selection pane="bottomLeft" activeCell="A9" sqref="A9"/>
    </sheetView>
  </sheetViews>
  <sheetFormatPr baseColWidth="10" defaultColWidth="11.42578125" defaultRowHeight="12" x14ac:dyDescent="0.25"/>
  <cols>
    <col min="1" max="1" width="62.28515625" style="3" customWidth="1"/>
    <col min="2" max="2" width="12.28515625" style="4" customWidth="1"/>
    <col min="3" max="5" width="12.42578125" style="4" customWidth="1"/>
    <col min="6" max="6" width="12.42578125" style="17" customWidth="1"/>
    <col min="7" max="8" width="14.85546875" style="17" customWidth="1"/>
    <col min="9" max="9" width="21.7109375" style="3" customWidth="1"/>
    <col min="10" max="16384" width="11.42578125" style="4"/>
  </cols>
  <sheetData>
    <row r="1" spans="1:9" ht="42.75" customHeight="1" x14ac:dyDescent="0.25">
      <c r="A1" s="100" t="s">
        <v>40</v>
      </c>
      <c r="B1" s="100"/>
      <c r="C1" s="100"/>
      <c r="D1" s="100"/>
      <c r="E1" s="100"/>
      <c r="F1" s="100"/>
      <c r="G1" s="100"/>
      <c r="H1" s="100"/>
      <c r="I1" s="100"/>
    </row>
    <row r="2" spans="1:9" s="5" customFormat="1" x14ac:dyDescent="0.25">
      <c r="C2" s="6"/>
      <c r="D2" s="7"/>
      <c r="H2" s="16"/>
      <c r="I2" s="22"/>
    </row>
    <row r="3" spans="1:9" ht="16.5" customHeight="1" x14ac:dyDescent="0.25">
      <c r="C3" s="99" t="s">
        <v>30</v>
      </c>
      <c r="D3" s="99"/>
      <c r="E3" s="99"/>
      <c r="F3" s="99"/>
      <c r="G3" s="4"/>
    </row>
    <row r="4" spans="1:9" ht="16.5" customHeight="1" x14ac:dyDescent="0.25">
      <c r="A4" s="8"/>
      <c r="B4" s="8"/>
      <c r="C4" s="97" t="s">
        <v>34</v>
      </c>
      <c r="D4" s="98"/>
      <c r="E4" s="98"/>
      <c r="F4" s="98"/>
      <c r="G4" s="4"/>
    </row>
    <row r="5" spans="1:9" ht="42.75" customHeight="1" x14ac:dyDescent="0.25">
      <c r="A5" s="9" t="s">
        <v>29</v>
      </c>
      <c r="B5" s="9" t="s">
        <v>35</v>
      </c>
      <c r="C5" s="9" t="s">
        <v>31</v>
      </c>
      <c r="D5" s="9" t="s">
        <v>32</v>
      </c>
      <c r="E5" s="9" t="s">
        <v>33</v>
      </c>
      <c r="F5" s="21" t="s">
        <v>37</v>
      </c>
      <c r="G5" s="18" t="s">
        <v>1</v>
      </c>
      <c r="H5" s="18" t="s">
        <v>2</v>
      </c>
      <c r="I5" s="18" t="s">
        <v>39</v>
      </c>
    </row>
    <row r="6" spans="1:9" x14ac:dyDescent="0.25">
      <c r="A6" s="10" t="s">
        <v>50</v>
      </c>
      <c r="B6" s="11"/>
      <c r="C6" s="12"/>
      <c r="D6" s="12"/>
      <c r="E6" s="12"/>
      <c r="F6" s="23">
        <f t="shared" ref="F6:F12" si="0">(C6+(4*D6)+E6)/6</f>
        <v>0</v>
      </c>
      <c r="G6" s="19">
        <f>(Estimacion[[#This Row],[Pesimista]]-Estimacion[[#This Row],[Optimista]])/6</f>
        <v>0</v>
      </c>
      <c r="H6" s="19">
        <f>(Estimacion[[#This Row],[Desviación]])^2</f>
        <v>0</v>
      </c>
      <c r="I6" s="25">
        <f>Estimacion[[#This Row],[Promedio (BETA)]]+Estimacion[[#This Row],[Desviación]]</f>
        <v>0</v>
      </c>
    </row>
    <row r="7" spans="1:9" x14ac:dyDescent="0.25">
      <c r="A7" s="26" t="s">
        <v>50</v>
      </c>
      <c r="B7" s="11"/>
      <c r="C7" s="12"/>
      <c r="D7" s="12"/>
      <c r="E7" s="12"/>
      <c r="F7" s="23">
        <f t="shared" si="0"/>
        <v>0</v>
      </c>
      <c r="G7" s="19">
        <f>(Estimacion[[#This Row],[Pesimista]]-Estimacion[[#This Row],[Optimista]])/6</f>
        <v>0</v>
      </c>
      <c r="H7" s="19">
        <f>(Estimacion[[#This Row],[Desviación]])^2</f>
        <v>0</v>
      </c>
      <c r="I7" s="25">
        <f>Estimacion[[#This Row],[Promedio (BETA)]]+Estimacion[[#This Row],[Desviación]]</f>
        <v>0</v>
      </c>
    </row>
    <row r="8" spans="1:9" x14ac:dyDescent="0.25">
      <c r="A8" s="26" t="s">
        <v>102</v>
      </c>
      <c r="B8" s="11" t="s">
        <v>38</v>
      </c>
      <c r="C8" s="12">
        <v>25</v>
      </c>
      <c r="D8" s="12">
        <v>15</v>
      </c>
      <c r="E8" s="12">
        <v>10</v>
      </c>
      <c r="F8" s="23">
        <f t="shared" si="0"/>
        <v>15.833333333333334</v>
      </c>
      <c r="G8" s="19">
        <f>(Estimacion[[#This Row],[Pesimista]]-Estimacion[[#This Row],[Optimista]])/6</f>
        <v>2.5</v>
      </c>
      <c r="H8" s="19">
        <f>(Estimacion[[#This Row],[Desviación]])^2</f>
        <v>6.25</v>
      </c>
      <c r="I8" s="25">
        <f>Estimacion[[#This Row],[Promedio (BETA)]]+Estimacion[[#This Row],[Desviación]]</f>
        <v>18.333333333333336</v>
      </c>
    </row>
    <row r="9" spans="1:9" x14ac:dyDescent="0.25">
      <c r="A9" s="10" t="s">
        <v>101</v>
      </c>
      <c r="B9" s="11"/>
      <c r="C9" s="12"/>
      <c r="D9" s="12"/>
      <c r="E9" s="12"/>
      <c r="F9" s="23">
        <f t="shared" si="0"/>
        <v>0</v>
      </c>
      <c r="G9" s="19">
        <f>(Estimacion[[#This Row],[Pesimista]]-Estimacion[[#This Row],[Optimista]])/6</f>
        <v>0</v>
      </c>
      <c r="H9" s="19">
        <f>(Estimacion[[#This Row],[Desviación]])^2</f>
        <v>0</v>
      </c>
      <c r="I9" s="25">
        <f>Estimacion[[#This Row],[Promedio (BETA)]]+Estimacion[[#This Row],[Desviación]]</f>
        <v>0</v>
      </c>
    </row>
    <row r="10" spans="1:9" x14ac:dyDescent="0.25">
      <c r="A10" s="26" t="s">
        <v>44</v>
      </c>
      <c r="B10" s="11"/>
      <c r="C10" s="12"/>
      <c r="D10" s="12"/>
      <c r="E10" s="12"/>
      <c r="F10" s="23">
        <f t="shared" si="0"/>
        <v>0</v>
      </c>
      <c r="G10" s="19">
        <f>(Estimacion[[#This Row],[Pesimista]]-Estimacion[[#This Row],[Optimista]])/6</f>
        <v>0</v>
      </c>
      <c r="H10" s="19">
        <f>(Estimacion[[#This Row],[Desviación]])^2</f>
        <v>0</v>
      </c>
      <c r="I10" s="25">
        <f>Estimacion[[#This Row],[Promedio (BETA)]]+Estimacion[[#This Row],[Desviación]]</f>
        <v>0</v>
      </c>
    </row>
    <row r="11" spans="1:9" x14ac:dyDescent="0.25">
      <c r="A11" s="26" t="s">
        <v>45</v>
      </c>
      <c r="B11" s="11"/>
      <c r="C11" s="12"/>
      <c r="D11" s="12"/>
      <c r="E11" s="12"/>
      <c r="F11" s="23">
        <f t="shared" si="0"/>
        <v>0</v>
      </c>
      <c r="G11" s="19">
        <f>(Estimacion[[#This Row],[Pesimista]]-Estimacion[[#This Row],[Optimista]])/6</f>
        <v>0</v>
      </c>
      <c r="H11" s="19">
        <f>(Estimacion[[#This Row],[Desviación]])^2</f>
        <v>0</v>
      </c>
      <c r="I11" s="25">
        <f>Estimacion[[#This Row],[Promedio (BETA)]]+Estimacion[[#This Row],[Desviación]]</f>
        <v>0</v>
      </c>
    </row>
    <row r="12" spans="1:9" x14ac:dyDescent="0.25">
      <c r="A12" s="10" t="s">
        <v>43</v>
      </c>
      <c r="B12" s="11"/>
      <c r="C12" s="12"/>
      <c r="D12" s="12"/>
      <c r="E12" s="12"/>
      <c r="F12" s="23">
        <f t="shared" si="0"/>
        <v>0</v>
      </c>
      <c r="G12" s="19">
        <f>(Estimacion[[#This Row],[Pesimista]]-Estimacion[[#This Row],[Optimista]])/6</f>
        <v>0</v>
      </c>
      <c r="H12" s="19">
        <f>(Estimacion[[#This Row],[Desviación]])^2</f>
        <v>0</v>
      </c>
      <c r="I12" s="25">
        <f>Estimacion[[#This Row],[Promedio (BETA)]]+Estimacion[[#This Row],[Desviación]]</f>
        <v>0</v>
      </c>
    </row>
    <row r="13" spans="1:9" ht="24" x14ac:dyDescent="0.25">
      <c r="A13" s="26" t="s">
        <v>89</v>
      </c>
      <c r="B13" s="11"/>
      <c r="C13" s="12"/>
      <c r="D13" s="12"/>
      <c r="E13" s="12"/>
      <c r="F13" s="23">
        <f t="shared" ref="F13:F28" si="1">(C13+(4*D13)+E13)/6</f>
        <v>0</v>
      </c>
      <c r="G13" s="19">
        <f>(Estimacion[[#This Row],[Pesimista]]-Estimacion[[#This Row],[Optimista]])/6</f>
        <v>0</v>
      </c>
      <c r="H13" s="19">
        <f>(Estimacion[[#This Row],[Desviación]])^2</f>
        <v>0</v>
      </c>
      <c r="I13" s="25">
        <f>Estimacion[[#This Row],[Promedio (BETA)]]+Estimacion[[#This Row],[Desviación]]</f>
        <v>0</v>
      </c>
    </row>
    <row r="14" spans="1:9" x14ac:dyDescent="0.25">
      <c r="A14" s="26" t="s">
        <v>53</v>
      </c>
      <c r="B14" s="11"/>
      <c r="C14" s="12"/>
      <c r="D14" s="12"/>
      <c r="E14" s="12"/>
      <c r="F14" s="23">
        <f t="shared" si="1"/>
        <v>0</v>
      </c>
      <c r="G14" s="19">
        <f>(Estimacion[[#This Row],[Pesimista]]-Estimacion[[#This Row],[Optimista]])/6</f>
        <v>0</v>
      </c>
      <c r="H14" s="19">
        <f>(Estimacion[[#This Row],[Desviación]])^2</f>
        <v>0</v>
      </c>
      <c r="I14" s="25">
        <f>Estimacion[[#This Row],[Promedio (BETA)]]+Estimacion[[#This Row],[Desviación]]</f>
        <v>0</v>
      </c>
    </row>
    <row r="15" spans="1:9" x14ac:dyDescent="0.25">
      <c r="A15" s="26" t="s">
        <v>103</v>
      </c>
      <c r="B15" s="11"/>
      <c r="C15" s="12"/>
      <c r="D15" s="12"/>
      <c r="E15" s="12"/>
      <c r="F15" s="23">
        <f t="shared" si="1"/>
        <v>0</v>
      </c>
      <c r="G15" s="19">
        <f>(Estimacion[[#This Row],[Pesimista]]-Estimacion[[#This Row],[Optimista]])/6</f>
        <v>0</v>
      </c>
      <c r="H15" s="19">
        <f>(Estimacion[[#This Row],[Desviación]])^2</f>
        <v>0</v>
      </c>
      <c r="I15" s="25">
        <f>Estimacion[[#This Row],[Promedio (BETA)]]+Estimacion[[#This Row],[Desviación]]</f>
        <v>0</v>
      </c>
    </row>
    <row r="16" spans="1:9" x14ac:dyDescent="0.25">
      <c r="A16" s="26" t="s">
        <v>104</v>
      </c>
      <c r="B16" s="11"/>
      <c r="C16" s="12"/>
      <c r="D16" s="12"/>
      <c r="E16" s="12"/>
      <c r="F16" s="23">
        <f t="shared" si="1"/>
        <v>0</v>
      </c>
      <c r="G16" s="19">
        <f>(Estimacion[[#This Row],[Pesimista]]-Estimacion[[#This Row],[Optimista]])/6</f>
        <v>0</v>
      </c>
      <c r="H16" s="19">
        <f>(Estimacion[[#This Row],[Desviación]])^2</f>
        <v>0</v>
      </c>
      <c r="I16" s="25">
        <f>Estimacion[[#This Row],[Promedio (BETA)]]+Estimacion[[#This Row],[Desviación]]</f>
        <v>0</v>
      </c>
    </row>
    <row r="17" spans="1:9" x14ac:dyDescent="0.25">
      <c r="A17" s="10" t="s">
        <v>46</v>
      </c>
      <c r="B17" s="11"/>
      <c r="C17" s="12"/>
      <c r="D17" s="12"/>
      <c r="E17" s="12"/>
      <c r="F17" s="23">
        <f t="shared" si="1"/>
        <v>0</v>
      </c>
      <c r="G17" s="19">
        <f>(Estimacion[[#This Row],[Pesimista]]-Estimacion[[#This Row],[Optimista]])/6</f>
        <v>0</v>
      </c>
      <c r="H17" s="19">
        <f>(Estimacion[[#This Row],[Desviación]])^2</f>
        <v>0</v>
      </c>
      <c r="I17" s="25">
        <f>Estimacion[[#This Row],[Promedio (BETA)]]+Estimacion[[#This Row],[Desviación]]</f>
        <v>0</v>
      </c>
    </row>
    <row r="18" spans="1:9" x14ac:dyDescent="0.25">
      <c r="A18" s="26" t="s">
        <v>105</v>
      </c>
      <c r="B18" s="11"/>
      <c r="C18" s="12"/>
      <c r="D18" s="12"/>
      <c r="E18" s="12"/>
      <c r="F18" s="23">
        <f t="shared" si="1"/>
        <v>0</v>
      </c>
      <c r="G18" s="19">
        <f>(Estimacion[[#This Row],[Pesimista]]-Estimacion[[#This Row],[Optimista]])/6</f>
        <v>0</v>
      </c>
      <c r="H18" s="19">
        <f>(Estimacion[[#This Row],[Desviación]])^2</f>
        <v>0</v>
      </c>
      <c r="I18" s="25">
        <f>Estimacion[[#This Row],[Promedio (BETA)]]+Estimacion[[#This Row],[Desviación]]</f>
        <v>0</v>
      </c>
    </row>
    <row r="19" spans="1:9" x14ac:dyDescent="0.25">
      <c r="A19" s="26" t="s">
        <v>47</v>
      </c>
      <c r="B19" s="11"/>
      <c r="C19" s="12"/>
      <c r="D19" s="12"/>
      <c r="E19" s="12"/>
      <c r="F19" s="23">
        <f t="shared" si="1"/>
        <v>0</v>
      </c>
      <c r="G19" s="19">
        <f>(Estimacion[[#This Row],[Pesimista]]-Estimacion[[#This Row],[Optimista]])/6</f>
        <v>0</v>
      </c>
      <c r="H19" s="19">
        <f>(Estimacion[[#This Row],[Desviación]])^2</f>
        <v>0</v>
      </c>
      <c r="I19" s="25">
        <f>Estimacion[[#This Row],[Promedio (BETA)]]+Estimacion[[#This Row],[Desviación]]</f>
        <v>0</v>
      </c>
    </row>
    <row r="20" spans="1:9" x14ac:dyDescent="0.25">
      <c r="A20" s="26" t="s">
        <v>106</v>
      </c>
      <c r="B20" s="11"/>
      <c r="C20" s="12"/>
      <c r="D20" s="12"/>
      <c r="E20" s="12"/>
      <c r="F20" s="23">
        <f t="shared" si="1"/>
        <v>0</v>
      </c>
      <c r="G20" s="19">
        <f>(Estimacion[[#This Row],[Pesimista]]-Estimacion[[#This Row],[Optimista]])/6</f>
        <v>0</v>
      </c>
      <c r="H20" s="19">
        <f>(Estimacion[[#This Row],[Desviación]])^2</f>
        <v>0</v>
      </c>
      <c r="I20" s="25">
        <f>Estimacion[[#This Row],[Promedio (BETA)]]+Estimacion[[#This Row],[Desviación]]</f>
        <v>0</v>
      </c>
    </row>
    <row r="21" spans="1:9" x14ac:dyDescent="0.25">
      <c r="A21" s="26" t="s">
        <v>86</v>
      </c>
      <c r="B21" s="11"/>
      <c r="C21" s="12"/>
      <c r="D21" s="12"/>
      <c r="E21" s="12"/>
      <c r="F21" s="23">
        <f t="shared" si="1"/>
        <v>0</v>
      </c>
      <c r="G21" s="19">
        <f>(Estimacion[[#This Row],[Pesimista]]-Estimacion[[#This Row],[Optimista]])/6</f>
        <v>0</v>
      </c>
      <c r="H21" s="19">
        <f>(Estimacion[[#This Row],[Desviación]])^2</f>
        <v>0</v>
      </c>
      <c r="I21" s="25">
        <f>Estimacion[[#This Row],[Promedio (BETA)]]+Estimacion[[#This Row],[Desviación]]</f>
        <v>0</v>
      </c>
    </row>
    <row r="22" spans="1:9" x14ac:dyDescent="0.25">
      <c r="A22" s="26" t="s">
        <v>107</v>
      </c>
      <c r="B22" s="11"/>
      <c r="C22" s="12"/>
      <c r="D22" s="12"/>
      <c r="E22" s="12"/>
      <c r="F22" s="23">
        <f t="shared" si="1"/>
        <v>0</v>
      </c>
      <c r="G22" s="19">
        <f>(Estimacion[[#This Row],[Pesimista]]-Estimacion[[#This Row],[Optimista]])/6</f>
        <v>0</v>
      </c>
      <c r="H22" s="19">
        <f>(Estimacion[[#This Row],[Desviación]])^2</f>
        <v>0</v>
      </c>
      <c r="I22" s="25">
        <f>Estimacion[[#This Row],[Promedio (BETA)]]+Estimacion[[#This Row],[Desviación]]</f>
        <v>0</v>
      </c>
    </row>
    <row r="23" spans="1:9" x14ac:dyDescent="0.25">
      <c r="A23" s="26" t="s">
        <v>108</v>
      </c>
      <c r="B23" s="11"/>
      <c r="C23" s="12"/>
      <c r="D23" s="12"/>
      <c r="E23" s="12"/>
      <c r="F23" s="23">
        <f t="shared" si="1"/>
        <v>0</v>
      </c>
      <c r="G23" s="19">
        <f>(Estimacion[[#This Row],[Pesimista]]-Estimacion[[#This Row],[Optimista]])/6</f>
        <v>0</v>
      </c>
      <c r="H23" s="19">
        <f>(Estimacion[[#This Row],[Desviación]])^2</f>
        <v>0</v>
      </c>
      <c r="I23" s="25">
        <f>Estimacion[[#This Row],[Promedio (BETA)]]+Estimacion[[#This Row],[Desviación]]</f>
        <v>0</v>
      </c>
    </row>
    <row r="24" spans="1:9" x14ac:dyDescent="0.25">
      <c r="A24" s="26" t="s">
        <v>109</v>
      </c>
      <c r="B24" s="11"/>
      <c r="C24" s="12"/>
      <c r="D24" s="12"/>
      <c r="E24" s="12"/>
      <c r="F24" s="23">
        <f t="shared" si="1"/>
        <v>0</v>
      </c>
      <c r="G24" s="19">
        <f>(Estimacion[[#This Row],[Pesimista]]-Estimacion[[#This Row],[Optimista]])/6</f>
        <v>0</v>
      </c>
      <c r="H24" s="19">
        <f>(Estimacion[[#This Row],[Desviación]])^2</f>
        <v>0</v>
      </c>
      <c r="I24" s="25">
        <f>Estimacion[[#This Row],[Promedio (BETA)]]+Estimacion[[#This Row],[Desviación]]</f>
        <v>0</v>
      </c>
    </row>
    <row r="25" spans="1:9" x14ac:dyDescent="0.25">
      <c r="A25" s="26" t="s">
        <v>87</v>
      </c>
      <c r="B25" s="11"/>
      <c r="C25" s="12"/>
      <c r="D25" s="12"/>
      <c r="E25" s="12"/>
      <c r="F25" s="23">
        <f t="shared" si="1"/>
        <v>0</v>
      </c>
      <c r="G25" s="19">
        <f>(Estimacion[[#This Row],[Pesimista]]-Estimacion[[#This Row],[Optimista]])/6</f>
        <v>0</v>
      </c>
      <c r="H25" s="19">
        <f>(Estimacion[[#This Row],[Desviación]])^2</f>
        <v>0</v>
      </c>
      <c r="I25" s="25">
        <f>Estimacion[[#This Row],[Promedio (BETA)]]+Estimacion[[#This Row],[Desviación]]</f>
        <v>0</v>
      </c>
    </row>
    <row r="26" spans="1:9" x14ac:dyDescent="0.25">
      <c r="A26" s="26" t="s">
        <v>54</v>
      </c>
      <c r="B26" s="11"/>
      <c r="C26" s="12"/>
      <c r="D26" s="12"/>
      <c r="E26" s="12"/>
      <c r="F26" s="23">
        <f t="shared" si="1"/>
        <v>0</v>
      </c>
      <c r="G26" s="19">
        <f>(Estimacion[[#This Row],[Pesimista]]-Estimacion[[#This Row],[Optimista]])/6</f>
        <v>0</v>
      </c>
      <c r="H26" s="19">
        <f>(Estimacion[[#This Row],[Desviación]])^2</f>
        <v>0</v>
      </c>
      <c r="I26" s="25">
        <f>Estimacion[[#This Row],[Promedio (BETA)]]+Estimacion[[#This Row],[Desviación]]</f>
        <v>0</v>
      </c>
    </row>
    <row r="27" spans="1:9" x14ac:dyDescent="0.25">
      <c r="A27" s="26" t="s">
        <v>110</v>
      </c>
      <c r="B27" s="11"/>
      <c r="C27" s="12"/>
      <c r="D27" s="12"/>
      <c r="E27" s="12"/>
      <c r="F27" s="23">
        <f t="shared" si="1"/>
        <v>0</v>
      </c>
      <c r="G27" s="19">
        <f>(Estimacion[[#This Row],[Pesimista]]-Estimacion[[#This Row],[Optimista]])/6</f>
        <v>0</v>
      </c>
      <c r="H27" s="19">
        <f>(Estimacion[[#This Row],[Desviación]])^2</f>
        <v>0</v>
      </c>
      <c r="I27" s="25">
        <f>Estimacion[[#This Row],[Promedio (BETA)]]+Estimacion[[#This Row],[Desviación]]</f>
        <v>0</v>
      </c>
    </row>
    <row r="28" spans="1:9" ht="14.25" customHeight="1" x14ac:dyDescent="0.25">
      <c r="A28" s="26" t="s">
        <v>111</v>
      </c>
      <c r="B28" s="11"/>
      <c r="C28" s="12"/>
      <c r="D28" s="12"/>
      <c r="E28" s="12"/>
      <c r="F28" s="23">
        <f t="shared" si="1"/>
        <v>0</v>
      </c>
      <c r="G28" s="19">
        <f>(Estimacion[[#This Row],[Pesimista]]-Estimacion[[#This Row],[Optimista]])/6</f>
        <v>0</v>
      </c>
      <c r="H28" s="19">
        <f>(Estimacion[[#This Row],[Desviación]])^2</f>
        <v>0</v>
      </c>
      <c r="I28" s="25">
        <f>Estimacion[[#This Row],[Promedio (BETA)]]+Estimacion[[#This Row],[Desviación]]</f>
        <v>0</v>
      </c>
    </row>
    <row r="29" spans="1:9" x14ac:dyDescent="0.25">
      <c r="A29" s="13" t="s">
        <v>36</v>
      </c>
      <c r="B29" s="14"/>
      <c r="C29" s="15">
        <f>SUBTOTAL(109,Estimacion[Pesimista])</f>
        <v>25</v>
      </c>
      <c r="D29" s="15">
        <f>SUBTOTAL(109,Estimacion[Probable])</f>
        <v>15</v>
      </c>
      <c r="E29" s="15">
        <f>SUBTOTAL(109,Estimacion[Optimista])</f>
        <v>10</v>
      </c>
      <c r="F29" s="24">
        <f>SUBTOTAL(109,Estimacion[Promedio (BETA)])</f>
        <v>15.833333333333334</v>
      </c>
      <c r="G29" s="20"/>
      <c r="H29" s="20"/>
      <c r="I29" s="25">
        <f>SUBTOTAL(109,Estimacion[Trabajo para llevar a Project (en caso de mucha incertidumbre)])</f>
        <v>18.333333333333336</v>
      </c>
    </row>
  </sheetData>
  <sheetProtection formatCells="0" formatColumns="0" formatRows="0" insertColumns="0" insertRows="0" insertHyperlinks="0" deleteColumns="0" deleteRows="0" sort="0" autoFilter="0" pivotTables="0"/>
  <mergeCells count="3">
    <mergeCell ref="C4:F4"/>
    <mergeCell ref="C3:F3"/>
    <mergeCell ref="A1:I1"/>
  </mergeCells>
  <pageMargins left="0.7" right="0.7" top="0.75" bottom="0.75" header="0.3" footer="0.3"/>
  <pageSetup orientation="portrait" r:id="rId1"/>
  <ignoredErrors>
    <ignoredError sqref="I7:I9 I10:I12" unlockedFormula="1"/>
  </ignoredErrors>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dimension ref="A1:C10"/>
  <sheetViews>
    <sheetView workbookViewId="0">
      <selection activeCell="B10" sqref="B10"/>
    </sheetView>
  </sheetViews>
  <sheetFormatPr baseColWidth="10" defaultColWidth="11.42578125" defaultRowHeight="15" x14ac:dyDescent="0.25"/>
  <cols>
    <col min="2" max="2" width="41.140625" customWidth="1"/>
    <col min="3" max="3" width="29" customWidth="1"/>
  </cols>
  <sheetData>
    <row r="1" spans="1:3" x14ac:dyDescent="0.25">
      <c r="A1" t="s">
        <v>5</v>
      </c>
      <c r="B1" t="s">
        <v>0</v>
      </c>
      <c r="C1" s="1" t="s">
        <v>6</v>
      </c>
    </row>
    <row r="2" spans="1:3" x14ac:dyDescent="0.25">
      <c r="A2" t="s">
        <v>3</v>
      </c>
      <c r="B2" t="s">
        <v>7</v>
      </c>
      <c r="C2" s="1" t="s">
        <v>8</v>
      </c>
    </row>
    <row r="3" spans="1:3" x14ac:dyDescent="0.25">
      <c r="A3" t="s">
        <v>4</v>
      </c>
      <c r="B3" t="s">
        <v>9</v>
      </c>
      <c r="C3" s="1" t="s">
        <v>10</v>
      </c>
    </row>
    <row r="4" spans="1:3" x14ac:dyDescent="0.25">
      <c r="B4" t="s">
        <v>11</v>
      </c>
      <c r="C4" s="1" t="s">
        <v>12</v>
      </c>
    </row>
    <row r="5" spans="1:3" x14ac:dyDescent="0.25">
      <c r="B5" t="s">
        <v>13</v>
      </c>
      <c r="C5" s="1" t="s">
        <v>14</v>
      </c>
    </row>
    <row r="6" spans="1:3" x14ac:dyDescent="0.25">
      <c r="B6" t="s">
        <v>15</v>
      </c>
      <c r="C6" s="1" t="s">
        <v>16</v>
      </c>
    </row>
    <row r="7" spans="1:3" x14ac:dyDescent="0.25">
      <c r="B7" t="s">
        <v>17</v>
      </c>
      <c r="C7" s="1" t="s">
        <v>18</v>
      </c>
    </row>
    <row r="8" spans="1:3" x14ac:dyDescent="0.25">
      <c r="B8" t="s">
        <v>19</v>
      </c>
    </row>
    <row r="9" spans="1:3" x14ac:dyDescent="0.25">
      <c r="B9" t="s">
        <v>20</v>
      </c>
    </row>
    <row r="10" spans="1:3" x14ac:dyDescent="0.25">
      <c r="B10" t="s">
        <v>21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B81D76B897C2B47A25194FB73C96E12" ma:contentTypeVersion="26" ma:contentTypeDescription="Crear nuevo documento." ma:contentTypeScope="" ma:versionID="e068e6cbe5420465243f97694d83a356">
  <xsd:schema xmlns:xsd="http://www.w3.org/2001/XMLSchema" xmlns:xs="http://www.w3.org/2001/XMLSchema" xmlns:p="http://schemas.microsoft.com/office/2006/metadata/properties" xmlns:ns2="2cd07208-983a-4cae-ae53-37499bb505a7" targetNamespace="http://schemas.microsoft.com/office/2006/metadata/properties" ma:root="true" ma:fieldsID="da59ac8c9dbd81e61a9471f7fc0330ec" ns2:_="">
    <xsd:import namespace="2cd07208-983a-4cae-ae53-37499bb505a7"/>
    <xsd:element name="properties">
      <xsd:complexType>
        <xsd:sequence>
          <xsd:element name="documentManagement">
            <xsd:complexType>
              <xsd:all>
                <xsd:element ref="ns2:NotebookType" minOccurs="0"/>
                <xsd:element ref="ns2:FolderType" minOccurs="0"/>
                <xsd:element ref="ns2:CultureName" minOccurs="0"/>
                <xsd:element ref="ns2:AppVersion" minOccurs="0"/>
                <xsd:element ref="ns2:TeamsChannelId" minOccurs="0"/>
                <xsd:element ref="ns2:Owner" minOccurs="0"/>
                <xsd:element ref="ns2:Math_Settings" minOccurs="0"/>
                <xsd:element ref="ns2:DefaultSectionNames" minOccurs="0"/>
                <xsd:element ref="ns2:Templates" minOccurs="0"/>
                <xsd:element ref="ns2:Teachers" minOccurs="0"/>
                <xsd:element ref="ns2:Students" minOccurs="0"/>
                <xsd:element ref="ns2:Student_Groups" minOccurs="0"/>
                <xsd:element ref="ns2:Distribution_Groups" minOccurs="0"/>
                <xsd:element ref="ns2:LMS_Mappings" minOccurs="0"/>
                <xsd:element ref="ns2:Invited_Teachers" minOccurs="0"/>
                <xsd:element ref="ns2:Invited_Students" minOccurs="0"/>
                <xsd:element ref="ns2:Self_Registration_Enabled" minOccurs="0"/>
                <xsd:element ref="ns2:Has_Teacher_Only_SectionGroup" minOccurs="0"/>
                <xsd:element ref="ns2:Is_Collaboration_Space_Locked" minOccurs="0"/>
                <xsd:element ref="ns2:IsNotebookLocked" minOccurs="0"/>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d07208-983a-4cae-ae53-37499bb505a7" elementFormDefault="qualified">
    <xsd:import namespace="http://schemas.microsoft.com/office/2006/documentManagement/types"/>
    <xsd:import namespace="http://schemas.microsoft.com/office/infopath/2007/PartnerControls"/>
    <xsd:element name="NotebookType" ma:index="8" nillable="true" ma:displayName="Notebook Type" ma:internalName="NotebookType">
      <xsd:simpleType>
        <xsd:restriction base="dms:Text"/>
      </xsd:simpleType>
    </xsd:element>
    <xsd:element name="FolderType" ma:index="9" nillable="true" ma:displayName="Folder Type" ma:internalName="FolderType">
      <xsd:simpleType>
        <xsd:restriction base="dms:Text"/>
      </xsd:simpleType>
    </xsd:element>
    <xsd:element name="CultureName" ma:index="10" nillable="true" ma:displayName="Culture Name" ma:internalName="CultureName">
      <xsd:simpleType>
        <xsd:restriction base="dms:Text"/>
      </xsd:simpleType>
    </xsd:element>
    <xsd:element name="AppVersion" ma:index="11" nillable="true" ma:displayName="App Version" ma:internalName="AppVersion">
      <xsd:simpleType>
        <xsd:restriction base="dms:Text"/>
      </xsd:simpleType>
    </xsd:element>
    <xsd:element name="TeamsChannelId" ma:index="12" nillable="true" ma:displayName="Teams Channel Id" ma:internalName="TeamsChannelId">
      <xsd:simpleType>
        <xsd:restriction base="dms:Text"/>
      </xsd:simpleType>
    </xsd:element>
    <xsd:element name="Owner" ma:index="13" nillable="true" ma:displayName="Owner"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ath_Settings" ma:index="14" nillable="true" ma:displayName="Math Settings" ma:internalName="Math_Settings">
      <xsd:simpleType>
        <xsd:restriction base="dms:Text"/>
      </xsd:simpleType>
    </xsd:element>
    <xsd:element name="DefaultSectionNames" ma:index="15" nillable="true" ma:displayName="Default Section Names" ma:internalName="DefaultSectionNames">
      <xsd:simpleType>
        <xsd:restriction base="dms:Note">
          <xsd:maxLength value="255"/>
        </xsd:restriction>
      </xsd:simpleType>
    </xsd:element>
    <xsd:element name="Templates" ma:index="16" nillable="true" ma:displayName="Templates" ma:internalName="Templates">
      <xsd:simpleType>
        <xsd:restriction base="dms:Note">
          <xsd:maxLength value="255"/>
        </xsd:restriction>
      </xsd:simpleType>
    </xsd:element>
    <xsd:element name="Teachers" ma:index="17" nillable="true" ma:displayName="Teachers" ma:internalName="Teach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tudents" ma:index="18" nillable="true" ma:displayName="Students" ma:internalName="Student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tudent_Groups" ma:index="19" nillable="true" ma:displayName="Student Groups" ma:internalName="Student_Group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istribution_Groups" ma:index="20" nillable="true" ma:displayName="Distribution Groups" ma:internalName="Distribution_Groups">
      <xsd:simpleType>
        <xsd:restriction base="dms:Note">
          <xsd:maxLength value="255"/>
        </xsd:restriction>
      </xsd:simpleType>
    </xsd:element>
    <xsd:element name="LMS_Mappings" ma:index="21" nillable="true" ma:displayName="LMS Mappings" ma:internalName="LMS_Mappings">
      <xsd:simpleType>
        <xsd:restriction base="dms:Note">
          <xsd:maxLength value="255"/>
        </xsd:restriction>
      </xsd:simpleType>
    </xsd:element>
    <xsd:element name="Invited_Teachers" ma:index="22" nillable="true" ma:displayName="Invited Teachers" ma:internalName="Invited_Teachers">
      <xsd:simpleType>
        <xsd:restriction base="dms:Note">
          <xsd:maxLength value="255"/>
        </xsd:restriction>
      </xsd:simpleType>
    </xsd:element>
    <xsd:element name="Invited_Students" ma:index="23" nillable="true" ma:displayName="Invited Students" ma:internalName="Invited_Students">
      <xsd:simpleType>
        <xsd:restriction base="dms:Note">
          <xsd:maxLength value="255"/>
        </xsd:restriction>
      </xsd:simpleType>
    </xsd:element>
    <xsd:element name="Self_Registration_Enabled" ma:index="24" nillable="true" ma:displayName="Self Registration Enabled" ma:internalName="Self_Registration_Enabled">
      <xsd:simpleType>
        <xsd:restriction base="dms:Boolean"/>
      </xsd:simpleType>
    </xsd:element>
    <xsd:element name="Has_Teacher_Only_SectionGroup" ma:index="25" nillable="true" ma:displayName="Has Teacher Only SectionGroup" ma:internalName="Has_Teacher_Only_SectionGroup">
      <xsd:simpleType>
        <xsd:restriction base="dms:Boolean"/>
      </xsd:simpleType>
    </xsd:element>
    <xsd:element name="Is_Collaboration_Space_Locked" ma:index="26" nillable="true" ma:displayName="Is Collaboration Space Locked" ma:internalName="Is_Collaboration_Space_Locked">
      <xsd:simpleType>
        <xsd:restriction base="dms:Boolean"/>
      </xsd:simpleType>
    </xsd:element>
    <xsd:element name="IsNotebookLocked" ma:index="27" nillable="true" ma:displayName="Is Notebook Locked" ma:internalName="IsNotebookLocked">
      <xsd:simpleType>
        <xsd:restriction base="dms:Boolean"/>
      </xsd:simpleType>
    </xsd:element>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element name="MediaServiceAutoTags" ma:index="30" nillable="true" ma:displayName="Tags" ma:internalName="MediaServiceAutoTags" ma:readOnly="true">
      <xsd:simpleType>
        <xsd:restriction base="dms:Text"/>
      </xsd:simpleType>
    </xsd:element>
    <xsd:element name="MediaServiceOCR" ma:index="31" nillable="true" ma:displayName="Extracted Text" ma:internalName="MediaServiceOCR" ma:readOnly="true">
      <xsd:simpleType>
        <xsd:restriction base="dms:Note">
          <xsd:maxLength value="255"/>
        </xsd:restriction>
      </xsd:simpleType>
    </xsd:element>
    <xsd:element name="MediaServiceGenerationTime" ma:index="32" nillable="true" ma:displayName="MediaServiceGenerationTime" ma:hidden="true" ma:internalName="MediaServiceGenerationTime" ma:readOnly="true">
      <xsd:simpleType>
        <xsd:restriction base="dms:Text"/>
      </xsd:simpleType>
    </xsd:element>
    <xsd:element name="MediaServiceEventHashCode" ma:index="3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documentManagement>
    <Has_Teacher_Only_SectionGroup xmlns="2cd07208-983a-4cae-ae53-37499bb505a7" xsi:nil="true"/>
    <Teachers xmlns="2cd07208-983a-4cae-ae53-37499bb505a7">
      <UserInfo>
        <DisplayName/>
        <AccountId xsi:nil="true"/>
        <AccountType/>
      </UserInfo>
    </Teachers>
    <LMS_Mappings xmlns="2cd07208-983a-4cae-ae53-37499bb505a7" xsi:nil="true"/>
    <Invited_Teachers xmlns="2cd07208-983a-4cae-ae53-37499bb505a7" xsi:nil="true"/>
    <CultureName xmlns="2cd07208-983a-4cae-ae53-37499bb505a7" xsi:nil="true"/>
    <Owner xmlns="2cd07208-983a-4cae-ae53-37499bb505a7">
      <UserInfo>
        <DisplayName/>
        <AccountId xsi:nil="true"/>
        <AccountType/>
      </UserInfo>
    </Owner>
    <Distribution_Groups xmlns="2cd07208-983a-4cae-ae53-37499bb505a7" xsi:nil="true"/>
    <TeamsChannelId xmlns="2cd07208-983a-4cae-ae53-37499bb505a7" xsi:nil="true"/>
    <Templates xmlns="2cd07208-983a-4cae-ae53-37499bb505a7" xsi:nil="true"/>
    <NotebookType xmlns="2cd07208-983a-4cae-ae53-37499bb505a7" xsi:nil="true"/>
    <Is_Collaboration_Space_Locked xmlns="2cd07208-983a-4cae-ae53-37499bb505a7" xsi:nil="true"/>
    <FolderType xmlns="2cd07208-983a-4cae-ae53-37499bb505a7" xsi:nil="true"/>
    <Students xmlns="2cd07208-983a-4cae-ae53-37499bb505a7">
      <UserInfo>
        <DisplayName/>
        <AccountId xsi:nil="true"/>
        <AccountType/>
      </UserInfo>
    </Students>
    <Student_Groups xmlns="2cd07208-983a-4cae-ae53-37499bb505a7">
      <UserInfo>
        <DisplayName/>
        <AccountId xsi:nil="true"/>
        <AccountType/>
      </UserInfo>
    </Student_Groups>
    <AppVersion xmlns="2cd07208-983a-4cae-ae53-37499bb505a7" xsi:nil="true"/>
    <DefaultSectionNames xmlns="2cd07208-983a-4cae-ae53-37499bb505a7" xsi:nil="true"/>
    <Math_Settings xmlns="2cd07208-983a-4cae-ae53-37499bb505a7" xsi:nil="true"/>
    <Self_Registration_Enabled xmlns="2cd07208-983a-4cae-ae53-37499bb505a7" xsi:nil="true"/>
    <Invited_Students xmlns="2cd07208-983a-4cae-ae53-37499bb505a7" xsi:nil="true"/>
    <IsNotebookLocked xmlns="2cd07208-983a-4cae-ae53-37499bb505a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E862335-003B-464B-9DBD-181E08AFBC2B}"/>
</file>

<file path=customXml/itemProps2.xml><?xml version="1.0" encoding="utf-8"?>
<ds:datastoreItem xmlns:ds="http://schemas.openxmlformats.org/officeDocument/2006/customXml" ds:itemID="{67B920BC-FC6D-42B2-9320-7FF5CF5CC79C}">
  <ds:schemaRefs>
    <ds:schemaRef ds:uri="http://schemas.microsoft.com/office/infopath/2007/PartnerControls"/>
    <ds:schemaRef ds:uri="http://purl.org/dc/terms/"/>
    <ds:schemaRef ds:uri="99b4f8ec-d021-4164-9337-7b01af5e8545"/>
    <ds:schemaRef ds:uri="http://schemas.microsoft.com/office/2006/metadata/properties"/>
    <ds:schemaRef ds:uri="http://purl.org/dc/dcmitype/"/>
    <ds:schemaRef ds:uri="http://purl.org/dc/elements/1.1/"/>
    <ds:schemaRef ds:uri="http://schemas.microsoft.com/office/2006/documentManagement/types"/>
    <ds:schemaRef ds:uri="9203e338-0996-4c29-9f45-b02ac810b80b"/>
    <ds:schemaRef ds:uri="http://www.w3.org/XML/1998/namespace"/>
    <ds:schemaRef ds:uri="http://schemas.openxmlformats.org/package/2006/metadata/core-properties"/>
  </ds:schemaRefs>
</ds:datastoreItem>
</file>

<file path=customXml/itemProps3.xml><?xml version="1.0" encoding="utf-8"?>
<ds:datastoreItem xmlns:ds="http://schemas.openxmlformats.org/officeDocument/2006/customXml" ds:itemID="{A253FFC0-3979-495A-816D-911D01E1DD2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1. EDT</vt:lpstr>
      <vt:lpstr>2. Exclusiones y Supuestos </vt:lpstr>
      <vt:lpstr>3. Plan de Comunicación</vt:lpstr>
      <vt:lpstr>4. Interesados</vt:lpstr>
      <vt:lpstr>5. Mapa de Interesados</vt:lpstr>
      <vt:lpstr>6. Estimacion esfuerzo</vt:lpstr>
      <vt:lpstr>Parametros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2020-09-19T23:19:30Z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0x0101008B81D76B897C2B47A25194FB73C96E12</vt:lpwstr>
  </property>
  <property fmtid="{D5CDD505-2E9C-101B-9397-08002B2CF9AE}" pid="3" name="Order">
    <vt:r8>2300</vt:r8>
  </property>
  <property fmtid="{D5CDD505-2E9C-101B-9397-08002B2CF9AE}" pid="4" name="FileDirRef">
    <vt:lpwstr>sites/pwacinf/x/Bibliotecas/01. Inicio y Planeación/02. EDT</vt:lpwstr>
  </property>
  <property fmtid="{D5CDD505-2E9C-101B-9397-08002B2CF9AE}" pid="5" name="FileLeafRef">
    <vt:lpwstr>DINF - EDT y Diccionario.v1.0.xlsx</vt:lpwstr>
  </property>
  <property fmtid="{D5CDD505-2E9C-101B-9397-08002B2CF9AE}" pid="6" name="FSObjType">
    <vt:lpwstr>0</vt:lpwstr>
  </property>
</Properties>
</file>