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08"/>
  <workbookPr defaultThemeVersion="166925"/>
  <mc:AlternateContent xmlns:mc="http://schemas.openxmlformats.org/markup-compatibility/2006">
    <mc:Choice Requires="x15">
      <x15ac:absPath xmlns:x15ac="http://schemas.microsoft.com/office/spreadsheetml/2010/11/ac" url="/Users/pedrotoro/Desktop/Anexos/"/>
    </mc:Choice>
  </mc:AlternateContent>
  <xr:revisionPtr revIDLastSave="0" documentId="13_ncr:1_{DF1B1023-CC66-C440-8264-2647E6508BB8}" xr6:coauthVersionLast="45" xr6:coauthVersionMax="45" xr10:uidLastSave="{00000000-0000-0000-0000-000000000000}"/>
  <bookViews>
    <workbookView xWindow="120" yWindow="1100" windowWidth="25040" windowHeight="13840" activeTab="1" xr2:uid="{447DD882-23C3-5B45-94E1-8634CACF945E}"/>
  </bookViews>
  <sheets>
    <sheet name="Relación" sheetId="3" r:id="rId1"/>
    <sheet name="Calificación" sheetId="4"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E8" i="3" l="1"/>
  <c r="AB8" i="3"/>
  <c r="Y8" i="3"/>
  <c r="V8" i="3"/>
  <c r="S8" i="3"/>
  <c r="P8" i="3"/>
  <c r="M8" i="3"/>
  <c r="J8" i="3"/>
  <c r="G8" i="3"/>
  <c r="D8" i="3"/>
</calcChain>
</file>

<file path=xl/sharedStrings.xml><?xml version="1.0" encoding="utf-8"?>
<sst xmlns="http://schemas.openxmlformats.org/spreadsheetml/2006/main" count="213" uniqueCount="109">
  <si>
    <t>Caldas</t>
  </si>
  <si>
    <t>La Estrella</t>
  </si>
  <si>
    <t>Sabaneta</t>
  </si>
  <si>
    <t>Itagüí</t>
  </si>
  <si>
    <t>Envigado</t>
  </si>
  <si>
    <t>Medellín</t>
  </si>
  <si>
    <t>Bello</t>
  </si>
  <si>
    <t>Copacabana</t>
  </si>
  <si>
    <t>Girardota</t>
  </si>
  <si>
    <t>Barbosa</t>
  </si>
  <si>
    <t>Metodología</t>
  </si>
  <si>
    <t>Determinístico</t>
  </si>
  <si>
    <t>POT</t>
  </si>
  <si>
    <t>Fecha</t>
  </si>
  <si>
    <t>Escenarios de riesgo</t>
  </si>
  <si>
    <t>PMGRD</t>
  </si>
  <si>
    <t>Municipio</t>
  </si>
  <si>
    <t>Ins. Planificación</t>
  </si>
  <si>
    <t>PBOT</t>
  </si>
  <si>
    <t>Heurístico</t>
  </si>
  <si>
    <t>Heuristico</t>
  </si>
  <si>
    <t>Redes neuronales</t>
  </si>
  <si>
    <t>Euristico</t>
  </si>
  <si>
    <t>Escenarios</t>
  </si>
  <si>
    <t>Cartografía</t>
  </si>
  <si>
    <t>Eventos históricos</t>
  </si>
  <si>
    <t>Medidas de preparación: Coordinación con líderes comunitarios, sistema de alerta, capacitación a Cuidá, equipamento para la atención de desastres, albergues y centros de reserva, entrenamiento en primeros auxilios y simulaciones de alerta y evacuación, sistema de comunicación para definir estrategias. Medidas de recuperación: Establecimiento de bodega con suministros y elementos de ayuda humanitaria, creación de banco de herramientas y equipos básicos requeridos para afrontar una emergencia</t>
  </si>
  <si>
    <t>Protección financiera: Aseguramiento de la infraestructura pública, Auto aseguramiento de las viviendas a través de un fondo de reserva y créditos contingentes, promoción del aseguramiento de las viviendas de estratos medios y altos, de los bienes provados de producción a través de la constitución de pólizas con terceros. Medidas de preparación: Plan Local de Emergencias y Contingencias, Planes Escolares de Gestión de Riesgo, Plan Hospitalario de Emergencias, Planes Empresariales de Gestión del Riesgo, Fortalecimiento de los cuerpos de socorro</t>
  </si>
  <si>
    <t>Protección financiera: Por medio de resolución de conciliación con los propietarios, el terreno pasa a ser propiedad del municipio. Medidas de preparación: Coordinación, sistemas de alerta, capacitaciones a la comunidad afectada, equipamento, albergues y centros de reserva, entrenamiento a la comunidad. Medidas de recuperación: Disposición del fondo municipal del riesgo, Plan de Desarrollo Municipal y Plan de Acción Municipal, declaración de Urgencia Manifiesta</t>
  </si>
  <si>
    <t>Medidas de preparación: Coordinación, sistema de alerta, capacitaciones de organismos de respuesta, equipamento, albergues, entrenamiento, simulacros. Medidas de recuperación: Ayuda humanitaria, atención social, apoyo psicosocial a las victimas</t>
  </si>
  <si>
    <t>Protección financiera: Aseguramiento de bienes públicos, exigencia de los mecanismos de aseguramiento a funcionarios del sector público y cobertura integral de la población al sistema de salud, coordinación del CTGRD para reporte y acreditación de la condición víctimas por eventos catastróficos con destino a la dirección territorial de salud de la zona de influencia, en el marco de los aseguramientos a riesgo derivados de daños corporales causados a las personas en eventos catastróficos de origen natural, aplicación de multas por incumplimiento en la aplicación de las normas urbanísticas en las actividades de construcción de infraestructura, y su destinación parcial a un fondo de atención a emergencias por desastres naturales. Medidas de preparación: Coordinación con CTGRD, sistema de alerta, capacitación a organismos de repuesta, equipamento, albergues, entrenamiento.</t>
  </si>
  <si>
    <t>Medidas de protección financiera: Medidas tendientes a compensar la pérdida económica por medio de mecanismos de seguros u otros mecanismos de reserva para la compensación económica, establecimiento de transferencia del riesgo por medio de pólizas de seguros que cubran afectaciones a población e infraestructura. Medidas de preparación: Sistema de alerta, capacitación en el sector, equipamento, albergues, entrenamiento. Medidas de recuperación: Recursos, trabajo psicosocial, procesos contractuales agiles para obras necesarias</t>
  </si>
  <si>
    <t>similares</t>
  </si>
  <si>
    <t>Muy similares</t>
  </si>
  <si>
    <t>Similares</t>
  </si>
  <si>
    <t>Poco similares</t>
  </si>
  <si>
    <t>No son similares</t>
  </si>
  <si>
    <t>Misma cartografía</t>
  </si>
  <si>
    <t>Distinta cartografía</t>
  </si>
  <si>
    <t>no hay cartografía</t>
  </si>
  <si>
    <t>Comp. Programático</t>
  </si>
  <si>
    <t>M.M,inundaciones, A.T</t>
  </si>
  <si>
    <t>M.M, inundaciones, A.T, incendios Forestales, Tecnológicos</t>
  </si>
  <si>
    <t>Resultado de estudios POT</t>
  </si>
  <si>
    <t>Coherencia</t>
  </si>
  <si>
    <t>Comp Programático</t>
  </si>
  <si>
    <t>Escenarios según la zonificación resultado del estudio de amenaza por M.M, Inundación y avenidas torrenciales</t>
  </si>
  <si>
    <t>Mapas de amenaza por M.M, inundación y avenidas torrenciales donde se da una valorización de la amenaza según la metodología implementada.</t>
  </si>
  <si>
    <t>Obras de estabilización de laderas y revegetación, para la reducción de la amenaza y sectores de riesgo alto, para sectores con condición de riesgo no mitigable se plantean estrategias de reubicación de los habitantes.</t>
  </si>
  <si>
    <t>Comparación Escenarios de riesgo limitrofes</t>
  </si>
  <si>
    <t>Escenarios de M.M, inundación y A.T para fenómenos naturales, resultado del estudio de amenaza</t>
  </si>
  <si>
    <t>Escenarios de M.M, inundación y A.T identificados por eventos históricos en el territorio</t>
  </si>
  <si>
    <t>Mapa de amenazas por M.M, inundación y A.T</t>
  </si>
  <si>
    <t>Estrategias estructurales para la reducción de la amenaza por M.M e inundaciones así como estrategias no estructurales como programas de educación y cultura ciudadana</t>
  </si>
  <si>
    <t>Escenarios de riesgo por M.M, inundación y A.T según estudios de amenaza</t>
  </si>
  <si>
    <t>Escenarios de riesgo por M.M, inundación, incendio forestal y contaminación atmosférica</t>
  </si>
  <si>
    <t>Mapa de amanaza por M.M e inundación</t>
  </si>
  <si>
    <t>No contiene</t>
  </si>
  <si>
    <t xml:space="preserve">Estudios de reducción del riesgo para areas con condición de amenaza y riesgo, adecuación, adecuación hidráulica a cauces sujetos a eventos por inundación, aseguramiento de la estructura pública, </t>
  </si>
  <si>
    <t>Escenarios por M.M, inundación y riesgo tecnológico</t>
  </si>
  <si>
    <t>Escenarios de M.M e inundación</t>
  </si>
  <si>
    <t>Mapas de amenaza, vulnerabilidad y riesgo por M.M, inundación y tecnológico</t>
  </si>
  <si>
    <t>No contiene mapa</t>
  </si>
  <si>
    <t>Se determinan escenarios de riesgo por M.M, inundación, teconológico e incendios forestales</t>
  </si>
  <si>
    <t>Escenarios de riesgo por M.M, inundación, A.T, incendios forestales y riesgo tecnológico</t>
  </si>
  <si>
    <t>Mapas de riesgo por M.M, inundaciones, incendios forestales y riesgo tecnológico</t>
  </si>
  <si>
    <t>Mapas de amenaza y riesgo por M.M, inundaciones lentas y rápidas, incendios forestales y riesgo tecnológico de manera sectorizada, en los cuales el municipio se divide en 6 partes.</t>
  </si>
  <si>
    <t>Medidas no estructurales: Incorporación de la gestión del riesgo en la planificación territorial del municipio de envigado, implementación de un sistema municipal de gestión del riesgo, que conlleve a la ejecución de obras de mitigación o la reubicación según el caso, estrategias frente a la ocupación de areas inundables, implementación y mantenimiento de sistemas de alerta temprana. Desarrollo de usos agroforestales, manejo de cultivos, bioingeniería para el control de la erosión, control de edificaciones que aumenten el nivel de riesgo. Medidas estructurales para estabilizar taludes en areas de amenaza media, soluciones hidráulicas en las cuencas de las quebradas.</t>
  </si>
  <si>
    <t>Escenarios de riesgo por M.M, Inundaciones y A.T resultado de estudios POT</t>
  </si>
  <si>
    <t>Areas de intervención estratégica, estudios de amenaza y riesgo a detalle, politicas para impedir el desarrollo urbanistico en zonas de amenaza alta y/o riesgo alto según los estudios posteriores en las zonas que presentaban condición de amenaza o riesgo</t>
  </si>
  <si>
    <t>Estrategias para fortalecer el conocimiento, la comunicación, la pedagogía, cultura del riesgo y convivencia segura para la reducción de la vulnerabilidad y la exposición. Por otro lado también se plantean estrategias para fortalecer la gobernanza, orientadas al desarrollo de capacidades territoriales, ambientales e institucionales para el asentamiento seguro y proteción de la vida y bienes.</t>
  </si>
  <si>
    <t>Escenarios de amenaza hidrológica, sedimentación y colmatación de cauces, M.M, inundaciones</t>
  </si>
  <si>
    <t>Escenarios de riesgo por M.M e inundación</t>
  </si>
  <si>
    <t>Mapa de amenaza por fenómenos naturales en suelos urbanos, de expansión y rurales</t>
  </si>
  <si>
    <t>Escenarios de riesgo por M.M, inundaciones y A.T</t>
  </si>
  <si>
    <t>Mapa de amenazas por M.M e inundación</t>
  </si>
  <si>
    <t>Escenarios de riesgo por M.M, inundación, incendio forestal y tecnológico</t>
  </si>
  <si>
    <t>Mapa de amenaza</t>
  </si>
  <si>
    <t>Comp. Progra</t>
  </si>
  <si>
    <t>Com. Progra</t>
  </si>
  <si>
    <t>Matriz de comparación de municipios</t>
  </si>
  <si>
    <t>Se plantean estrategias políticas para la protección de obras hidráulicas y retiro de las quebradas como estrategias de prevención, se consideran obras de estabilización de taludes y vigilancia en el crecimiento poblacional en zonas de alto riesgo o con condición de riesgo.</t>
  </si>
  <si>
    <t>Escenarios de riesgo limitrofes</t>
  </si>
  <si>
    <t>Misma metodología</t>
  </si>
  <si>
    <t>Misma metodología con distintos enfoques</t>
  </si>
  <si>
    <t>Si coinciden 3 escenarios o mas</t>
  </si>
  <si>
    <t>No coinciden los escenarios</t>
  </si>
  <si>
    <t>Si coinciden 2 escenarios</t>
  </si>
  <si>
    <t>Si coincide 1 escenario</t>
  </si>
  <si>
    <t>Temporalidad</t>
  </si>
  <si>
    <t>Educación para la prevención, identificación y análisis de riesgo, fortalecimiento de las instituciones encargadas de la prevención y manejo de desastres, construcción de obras de mitigación para la reducción del riesgo, atención de emergencias al damnificado</t>
  </si>
  <si>
    <t>Articulación con el PMGRD, educación para la prevención del riesgo, identificación y análisis de riesgo, fortalecimiento de las instituciones encargadas de la prevención y atención de desastres, construcción de obras de mitigación para la reducción del riesgo, atención de emergencias al damnificado</t>
  </si>
  <si>
    <t>Construcción de obras preventivas, manejo de aguas superficiales y de escorrentía, obras de recolección de lluvias y de escorrentía , reubicación inmediata de las familias en condición de riesgo, reforestación de las vertientes, no incentivar ni permitir la construcción de nuevas edificaciones en las zonas de depositos aluviales y de conos de deyección, supervisión en el uso y manejo del suelo en zonas de amenaza media.</t>
  </si>
  <si>
    <t>Temporalidad (PMGRD basado en POT)</t>
  </si>
  <si>
    <t>El PM se basa en POT actual</t>
  </si>
  <si>
    <t>El PM no se basa en el POT</t>
  </si>
  <si>
    <t>Distinta metodología</t>
  </si>
  <si>
    <t>El PM se basa en POT actual con periodo de 1 a 5 años</t>
  </si>
  <si>
    <t>El PM se basa en POT actual con periodo de 5 a 9 años</t>
  </si>
  <si>
    <t>Mapa de amenazas y riesgo en suelo urbano y rural</t>
  </si>
  <si>
    <t>Escenarios de M.M, inundación y A.T</t>
  </si>
  <si>
    <t>Escenarios de riesgo de M.M, inundación y A.T</t>
  </si>
  <si>
    <t>Eventos Históricos</t>
  </si>
  <si>
    <t>Escenarios identificados en campo donde se tienen en cuenta algunos puntos identificados por M.M, inundación, A.T, incendios foretales.</t>
  </si>
  <si>
    <t>Medidas estructurales: construcción de obra de protección y estabilización de taludes, mejoramiento de canales hidráulicos, reubicación de la población asentada en zonas de alto riesgo, establecimiento de una red de alarmas comunitarias, No estructurales: reforestación de laderas y riveras, control y vigilancia en el transporte y depósito de escombros, difusión pública acerca de las condiciones del riesgo, fortalecimiento en los organismos de socorro.</t>
  </si>
  <si>
    <t>Definición de zonas de riesgo no mitigable donde se prohibe la construcción de edificaciones, en el caso de las familias ubicadas en estas zonas serán incluidas en programas de reubicación y posteriormente de desalojo y entregadas a las autoridades competentes, con el fin de prevenir una nueva ocupación, mientras se realicen los procesos de relocalización de las familias asentadas, éstas podrán ser objeto de programas de prevención y mitigación de desastres, tendientes a reducir la amenaza externa y el grado de vulnerabilidad de la población allí ubicada, mediante la construcción de obras civiles preventivas y correctivas específicas.</t>
  </si>
  <si>
    <t>con base en los estudios hidrológicos e hidráulicos realizar obras ambientalmente compatibles para reducir las inundaciones. Iniciar un plan de protección con barreras naturales.  capacitar a los directivos de as
industrias en el cumplimiento de
normas ambientales.
Capacitar a los trabajadores en el
auto cuidado y planes de
contingencia. Ubicar los nuevos centros de
producción fuera de la zona de
inundación.
 Estabilizar con obras marginales
que no superen el nivel de
inundación.  realizar jornadas de capacitación
en la vereda con los actores
involucrados.
Realizar un control permanente
con la autoridad ambiental local y
secretaria de Gobierno</t>
  </si>
  <si>
    <t>Promedio</t>
  </si>
  <si>
    <t>Politicas de educación del riesgo para reducir la vulnerabilidad social, donde se contemple el conocimiento de la amenaza y estrategias de reducción de la vulnerabilidad a nivel comunitario, por otro lado se establecen políticas para la ocupación informal del territorio en suelos con condición de amenaza y riesgo y riesgo alto no mitigable.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</si>
</sst>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2"/>
      <color theme="1"/>
      <name val="Calibri"/>
      <family val="2"/>
      <scheme val="minor"/>
    </font>
  </fonts>
  <fills count="9">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solid">
        <fgColor rgb="FFFF0000"/>
        <bgColor indexed="64"/>
      </patternFill>
    </fill>
    <fill>
      <patternFill patternType="solid">
        <fgColor rgb="FF7030A0"/>
        <bgColor indexed="64"/>
      </patternFill>
    </fill>
    <fill>
      <patternFill patternType="solid">
        <fgColor rgb="FF00B0F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1">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vertical="center" wrapText="1"/>
    </xf>
    <xf numFmtId="0" fontId="0" fillId="2" borderId="1" xfId="0" applyFill="1" applyBorder="1" applyAlignment="1">
      <alignment horizontal="center" vertical="center" wrapText="1"/>
    </xf>
    <xf numFmtId="0" fontId="0" fillId="3" borderId="1" xfId="0" applyFill="1" applyBorder="1" applyAlignment="1">
      <alignment horizontal="center" vertical="center" wrapText="1"/>
    </xf>
    <xf numFmtId="0" fontId="0" fillId="3" borderId="1" xfId="0" applyFill="1" applyBorder="1" applyAlignment="1">
      <alignment horizontal="center" vertical="center"/>
    </xf>
    <xf numFmtId="0" fontId="0" fillId="3" borderId="1" xfId="0" applyFill="1" applyBorder="1"/>
    <xf numFmtId="0" fontId="0" fillId="0" borderId="1" xfId="0" applyBorder="1"/>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0" xfId="0" applyFill="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xf>
    <xf numFmtId="0" fontId="0" fillId="4" borderId="1" xfId="0" applyFill="1" applyBorder="1" applyAlignment="1">
      <alignment horizontal="center" vertical="center"/>
    </xf>
    <xf numFmtId="0" fontId="0" fillId="5" borderId="1" xfId="0" applyFill="1" applyBorder="1" applyAlignment="1">
      <alignment horizontal="center" vertical="center"/>
    </xf>
    <xf numFmtId="0" fontId="0" fillId="6" borderId="1" xfId="0" applyFill="1" applyBorder="1" applyAlignment="1">
      <alignment horizontal="center" vertical="center"/>
    </xf>
    <xf numFmtId="0" fontId="0" fillId="4" borderId="1" xfId="0" applyFill="1" applyBorder="1" applyAlignment="1">
      <alignment horizontal="center" vertical="center" wrapText="1"/>
    </xf>
    <xf numFmtId="0" fontId="0" fillId="0" borderId="1" xfId="0" applyFill="1" applyBorder="1" applyAlignment="1">
      <alignment horizontal="center" vertical="center" wrapText="1"/>
    </xf>
    <xf numFmtId="0" fontId="0" fillId="5" borderId="1" xfId="0" applyFill="1" applyBorder="1" applyAlignment="1">
      <alignment horizontal="center" vertical="center" wrapText="1"/>
    </xf>
    <xf numFmtId="0" fontId="0" fillId="6" borderId="1" xfId="0" applyFill="1" applyBorder="1" applyAlignment="1">
      <alignment horizontal="center" vertical="center" wrapText="1"/>
    </xf>
    <xf numFmtId="0" fontId="0" fillId="8" borderId="1" xfId="0" applyFill="1" applyBorder="1" applyAlignment="1">
      <alignment horizontal="center" vertical="center"/>
    </xf>
    <xf numFmtId="0" fontId="0" fillId="8" borderId="1" xfId="0" applyFill="1" applyBorder="1" applyAlignment="1">
      <alignment horizontal="center" vertical="center" wrapText="1"/>
    </xf>
    <xf numFmtId="0" fontId="0" fillId="8" borderId="1" xfId="0" applyFill="1" applyBorder="1"/>
    <xf numFmtId="0" fontId="0" fillId="0" borderId="1" xfId="0" applyBorder="1" applyAlignment="1">
      <alignment horizontal="center" wrapText="1"/>
    </xf>
    <xf numFmtId="0" fontId="0" fillId="0" borderId="0" xfId="0" applyAlignment="1">
      <alignment wrapText="1"/>
    </xf>
    <xf numFmtId="0" fontId="0" fillId="5" borderId="0" xfId="0" applyFill="1"/>
    <xf numFmtId="0" fontId="0" fillId="4" borderId="1" xfId="0" applyFill="1" applyBorder="1"/>
    <xf numFmtId="0" fontId="0" fillId="5" borderId="1" xfId="0" applyFill="1" applyBorder="1"/>
    <xf numFmtId="0" fontId="0" fillId="5" borderId="1" xfId="0" applyFill="1" applyBorder="1" applyAlignment="1">
      <alignment wrapText="1"/>
    </xf>
    <xf numFmtId="0" fontId="0" fillId="0" borderId="1" xfId="0" applyBorder="1" applyAlignment="1">
      <alignment horizontal="center"/>
    </xf>
    <xf numFmtId="0" fontId="0" fillId="8" borderId="1" xfId="0" applyFill="1" applyBorder="1" applyAlignment="1">
      <alignment horizontal="center" vertical="center"/>
    </xf>
    <xf numFmtId="0" fontId="0" fillId="8" borderId="1" xfId="0" applyFill="1" applyBorder="1" applyAlignment="1">
      <alignment horizontal="center" vertical="center" textRotation="90"/>
    </xf>
    <xf numFmtId="0" fontId="0" fillId="7" borderId="1" xfId="0" applyFill="1" applyBorder="1" applyAlignment="1">
      <alignment horizontal="center" vertical="center"/>
    </xf>
    <xf numFmtId="0" fontId="0" fillId="8" borderId="3" xfId="0" applyFill="1" applyBorder="1" applyAlignment="1">
      <alignment horizontal="center" vertical="center" textRotation="90"/>
    </xf>
    <xf numFmtId="0" fontId="0" fillId="8" borderId="2" xfId="0" applyFill="1" applyBorder="1" applyAlignment="1">
      <alignment horizontal="center" vertical="center" textRotation="90"/>
    </xf>
    <xf numFmtId="0" fontId="0" fillId="8" borderId="4" xfId="0" applyFill="1" applyBorder="1" applyAlignment="1">
      <alignment horizontal="center" vertical="center" textRotation="90"/>
    </xf>
    <xf numFmtId="0" fontId="0" fillId="8" borderId="5" xfId="0" applyFont="1" applyFill="1" applyBorder="1" applyAlignment="1">
      <alignment horizontal="center" vertical="center"/>
    </xf>
    <xf numFmtId="0" fontId="0" fillId="8" borderId="6" xfId="0" applyFont="1" applyFill="1" applyBorder="1" applyAlignment="1">
      <alignment horizontal="center" vertical="center"/>
    </xf>
    <xf numFmtId="0" fontId="0" fillId="8" borderId="7"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57335F-3530-1446-A74A-F45203130076}">
  <dimension ref="A1:AE13"/>
  <sheetViews>
    <sheetView zoomScale="56" workbookViewId="0">
      <selection activeCell="N4" sqref="N4"/>
    </sheetView>
  </sheetViews>
  <sheetFormatPr baseColWidth="10" defaultRowHeight="16" x14ac:dyDescent="0.2"/>
  <cols>
    <col min="1" max="1" width="16" customWidth="1"/>
    <col min="2" max="2" width="20.33203125" customWidth="1"/>
    <col min="3" max="3" width="28" customWidth="1"/>
    <col min="5" max="5" width="20.33203125" customWidth="1"/>
    <col min="6" max="6" width="32.5" customWidth="1"/>
    <col min="7" max="7" width="13.33203125" style="26" customWidth="1"/>
    <col min="8" max="8" width="19.5" customWidth="1"/>
    <col min="9" max="9" width="26.6640625" customWidth="1"/>
    <col min="10" max="10" width="12.83203125" customWidth="1"/>
    <col min="11" max="11" width="18.83203125" customWidth="1"/>
    <col min="12" max="12" width="16.5" customWidth="1"/>
    <col min="14" max="14" width="29.33203125" customWidth="1"/>
    <col min="15" max="15" width="34.6640625" customWidth="1"/>
    <col min="16" max="16" width="14.83203125" customWidth="1"/>
    <col min="17" max="17" width="19.33203125" customWidth="1"/>
    <col min="18" max="18" width="19.1640625" customWidth="1"/>
    <col min="20" max="20" width="22.33203125" customWidth="1"/>
    <col min="21" max="21" width="24.83203125" customWidth="1"/>
    <col min="23" max="23" width="24.83203125" customWidth="1"/>
    <col min="24" max="24" width="22.83203125" customWidth="1"/>
    <col min="26" max="26" width="19.33203125" customWidth="1"/>
    <col min="27" max="27" width="32.6640625" customWidth="1"/>
    <col min="29" max="29" width="18.5" customWidth="1"/>
    <col min="30" max="30" width="21" customWidth="1"/>
  </cols>
  <sheetData>
    <row r="1" spans="1:31" x14ac:dyDescent="0.2">
      <c r="A1" s="14" t="s">
        <v>16</v>
      </c>
      <c r="B1" s="31" t="s">
        <v>0</v>
      </c>
      <c r="C1" s="31"/>
      <c r="D1" s="31"/>
      <c r="E1" s="31" t="s">
        <v>1</v>
      </c>
      <c r="F1" s="31"/>
      <c r="G1" s="31"/>
      <c r="H1" s="31" t="s">
        <v>2</v>
      </c>
      <c r="I1" s="31"/>
      <c r="J1" s="31"/>
      <c r="K1" s="31" t="s">
        <v>3</v>
      </c>
      <c r="L1" s="31"/>
      <c r="M1" s="31"/>
      <c r="N1" s="31" t="s">
        <v>4</v>
      </c>
      <c r="O1" s="31"/>
      <c r="P1" s="31"/>
      <c r="Q1" s="31" t="s">
        <v>5</v>
      </c>
      <c r="R1" s="31"/>
      <c r="S1" s="31"/>
      <c r="T1" s="31" t="s">
        <v>6</v>
      </c>
      <c r="U1" s="31"/>
      <c r="V1" s="31"/>
      <c r="W1" s="31" t="s">
        <v>7</v>
      </c>
      <c r="X1" s="31"/>
      <c r="Y1" s="31"/>
      <c r="Z1" s="31" t="s">
        <v>8</v>
      </c>
      <c r="AA1" s="31"/>
      <c r="AB1" s="31"/>
      <c r="AC1" s="31" t="s">
        <v>9</v>
      </c>
      <c r="AD1" s="31"/>
      <c r="AE1" s="31"/>
    </row>
    <row r="2" spans="1:31" ht="17" x14ac:dyDescent="0.2">
      <c r="A2" s="14" t="s">
        <v>17</v>
      </c>
      <c r="B2" s="11" t="s">
        <v>18</v>
      </c>
      <c r="C2" s="14" t="s">
        <v>15</v>
      </c>
      <c r="D2" s="14" t="s">
        <v>44</v>
      </c>
      <c r="E2" s="14" t="s">
        <v>18</v>
      </c>
      <c r="F2" s="14" t="s">
        <v>15</v>
      </c>
      <c r="G2" s="25" t="s">
        <v>44</v>
      </c>
      <c r="H2" s="11" t="s">
        <v>12</v>
      </c>
      <c r="I2" s="14" t="s">
        <v>15</v>
      </c>
      <c r="J2" s="14" t="s">
        <v>44</v>
      </c>
      <c r="K2" s="14" t="s">
        <v>12</v>
      </c>
      <c r="L2" s="14" t="s">
        <v>15</v>
      </c>
      <c r="M2" s="14" t="s">
        <v>44</v>
      </c>
      <c r="N2" s="11" t="s">
        <v>12</v>
      </c>
      <c r="O2" s="14" t="s">
        <v>15</v>
      </c>
      <c r="P2" s="14" t="s">
        <v>44</v>
      </c>
      <c r="Q2" s="14" t="s">
        <v>12</v>
      </c>
      <c r="R2" s="14" t="s">
        <v>15</v>
      </c>
      <c r="S2" s="14" t="s">
        <v>44</v>
      </c>
      <c r="T2" s="11" t="s">
        <v>12</v>
      </c>
      <c r="U2" s="14" t="s">
        <v>15</v>
      </c>
      <c r="V2" s="14" t="s">
        <v>44</v>
      </c>
      <c r="W2" s="14" t="s">
        <v>12</v>
      </c>
      <c r="X2" s="14" t="s">
        <v>15</v>
      </c>
      <c r="Y2" s="14" t="s">
        <v>44</v>
      </c>
      <c r="Z2" s="11" t="s">
        <v>12</v>
      </c>
      <c r="AA2" s="14" t="s">
        <v>15</v>
      </c>
      <c r="AB2" s="14" t="s">
        <v>44</v>
      </c>
      <c r="AC2" s="14" t="s">
        <v>12</v>
      </c>
      <c r="AD2" s="14" t="s">
        <v>15</v>
      </c>
      <c r="AE2" s="14" t="s">
        <v>44</v>
      </c>
    </row>
    <row r="3" spans="1:31" x14ac:dyDescent="0.2">
      <c r="A3" s="14" t="s">
        <v>89</v>
      </c>
      <c r="B3" s="9">
        <v>2010</v>
      </c>
      <c r="C3" s="9">
        <v>2015</v>
      </c>
      <c r="D3" s="7">
        <v>2</v>
      </c>
      <c r="E3" s="9">
        <v>2008</v>
      </c>
      <c r="F3" s="9">
        <v>2012</v>
      </c>
      <c r="G3" s="6">
        <v>2</v>
      </c>
      <c r="H3" s="9">
        <v>2019</v>
      </c>
      <c r="I3" s="9">
        <v>2017</v>
      </c>
      <c r="J3" s="17">
        <v>4</v>
      </c>
      <c r="K3" s="9">
        <v>2007</v>
      </c>
      <c r="L3" s="9">
        <v>2013</v>
      </c>
      <c r="M3" s="16">
        <v>3</v>
      </c>
      <c r="N3" s="9">
        <v>2019</v>
      </c>
      <c r="O3" s="9">
        <v>2016</v>
      </c>
      <c r="P3" s="17">
        <v>4</v>
      </c>
      <c r="Q3" s="9">
        <v>2014</v>
      </c>
      <c r="R3" s="9">
        <v>2016</v>
      </c>
      <c r="S3" s="15">
        <v>1</v>
      </c>
      <c r="T3" s="9">
        <v>2009</v>
      </c>
      <c r="U3" s="9">
        <v>2015</v>
      </c>
      <c r="V3" s="16">
        <v>3</v>
      </c>
      <c r="W3" s="9">
        <v>2000</v>
      </c>
      <c r="X3" s="9">
        <v>2012</v>
      </c>
      <c r="Y3" s="17">
        <v>4</v>
      </c>
      <c r="Z3" s="9">
        <v>2007</v>
      </c>
      <c r="AA3" s="9">
        <v>2016</v>
      </c>
      <c r="AB3" s="16">
        <v>3</v>
      </c>
      <c r="AC3" s="9">
        <v>2015</v>
      </c>
      <c r="AD3" s="9">
        <v>2015</v>
      </c>
      <c r="AE3" s="15">
        <v>1</v>
      </c>
    </row>
    <row r="4" spans="1:31" x14ac:dyDescent="0.2">
      <c r="A4" s="11" t="s">
        <v>10</v>
      </c>
      <c r="B4" s="9" t="s">
        <v>22</v>
      </c>
      <c r="C4" s="11" t="s">
        <v>102</v>
      </c>
      <c r="D4" s="17">
        <v>4</v>
      </c>
      <c r="E4" s="9" t="s">
        <v>20</v>
      </c>
      <c r="F4" s="11" t="s">
        <v>25</v>
      </c>
      <c r="G4" s="21">
        <v>4</v>
      </c>
      <c r="H4" s="9" t="s">
        <v>11</v>
      </c>
      <c r="I4" s="9" t="s">
        <v>25</v>
      </c>
      <c r="J4" s="17">
        <v>4</v>
      </c>
      <c r="K4" s="9" t="s">
        <v>20</v>
      </c>
      <c r="L4" s="9" t="s">
        <v>25</v>
      </c>
      <c r="M4" s="17">
        <v>4</v>
      </c>
      <c r="N4" s="9" t="s">
        <v>11</v>
      </c>
      <c r="O4" s="9" t="s">
        <v>11</v>
      </c>
      <c r="P4" s="15">
        <v>1</v>
      </c>
      <c r="Q4" s="9" t="s">
        <v>21</v>
      </c>
      <c r="R4" s="9" t="s">
        <v>21</v>
      </c>
      <c r="S4" s="15">
        <v>1</v>
      </c>
      <c r="T4" s="9" t="s">
        <v>20</v>
      </c>
      <c r="U4" s="9" t="s">
        <v>25</v>
      </c>
      <c r="V4" s="17">
        <v>4</v>
      </c>
      <c r="W4" s="9" t="s">
        <v>20</v>
      </c>
      <c r="X4" s="9" t="s">
        <v>25</v>
      </c>
      <c r="Y4" s="17">
        <v>4</v>
      </c>
      <c r="Z4" s="9" t="s">
        <v>19</v>
      </c>
      <c r="AA4" s="9" t="s">
        <v>25</v>
      </c>
      <c r="AB4" s="17">
        <v>4</v>
      </c>
      <c r="AC4" s="9" t="s">
        <v>19</v>
      </c>
      <c r="AD4" s="9" t="s">
        <v>19</v>
      </c>
      <c r="AE4" s="15">
        <v>1</v>
      </c>
    </row>
    <row r="5" spans="1:31" ht="98" customHeight="1" x14ac:dyDescent="0.2">
      <c r="A5" s="10" t="s">
        <v>14</v>
      </c>
      <c r="B5" s="10" t="s">
        <v>46</v>
      </c>
      <c r="C5" s="10" t="s">
        <v>103</v>
      </c>
      <c r="D5" s="15">
        <v>1</v>
      </c>
      <c r="E5" s="10" t="s">
        <v>50</v>
      </c>
      <c r="F5" s="10" t="s">
        <v>51</v>
      </c>
      <c r="G5" s="18">
        <v>1</v>
      </c>
      <c r="H5" s="10" t="s">
        <v>54</v>
      </c>
      <c r="I5" s="10" t="s">
        <v>55</v>
      </c>
      <c r="J5" s="7">
        <v>2</v>
      </c>
      <c r="K5" s="10" t="s">
        <v>59</v>
      </c>
      <c r="L5" s="10" t="s">
        <v>60</v>
      </c>
      <c r="M5" s="7">
        <v>2</v>
      </c>
      <c r="N5" s="10" t="s">
        <v>63</v>
      </c>
      <c r="O5" s="10" t="s">
        <v>64</v>
      </c>
      <c r="P5" s="7">
        <v>2</v>
      </c>
      <c r="Q5" s="10" t="s">
        <v>41</v>
      </c>
      <c r="R5" s="10" t="s">
        <v>42</v>
      </c>
      <c r="S5" s="18">
        <v>1</v>
      </c>
      <c r="T5" s="10" t="s">
        <v>71</v>
      </c>
      <c r="U5" s="10" t="s">
        <v>72</v>
      </c>
      <c r="V5" s="7">
        <v>2</v>
      </c>
      <c r="W5" s="10" t="s">
        <v>100</v>
      </c>
      <c r="X5" s="10" t="s">
        <v>101</v>
      </c>
      <c r="Y5" s="15">
        <v>1</v>
      </c>
      <c r="Z5" s="10" t="s">
        <v>74</v>
      </c>
      <c r="AA5" s="10" t="s">
        <v>76</v>
      </c>
      <c r="AB5" s="7">
        <v>2</v>
      </c>
      <c r="AC5" s="10" t="s">
        <v>74</v>
      </c>
      <c r="AD5" s="10" t="s">
        <v>74</v>
      </c>
      <c r="AE5" s="15">
        <v>1</v>
      </c>
    </row>
    <row r="6" spans="1:31" ht="136" x14ac:dyDescent="0.2">
      <c r="A6" s="10" t="s">
        <v>24</v>
      </c>
      <c r="B6" s="10" t="s">
        <v>47</v>
      </c>
      <c r="C6" s="10" t="s">
        <v>57</v>
      </c>
      <c r="D6" s="17">
        <v>4</v>
      </c>
      <c r="E6" s="10" t="s">
        <v>52</v>
      </c>
      <c r="F6" s="10" t="s">
        <v>57</v>
      </c>
      <c r="G6" s="21">
        <v>4</v>
      </c>
      <c r="H6" s="10" t="s">
        <v>56</v>
      </c>
      <c r="I6" s="10" t="s">
        <v>57</v>
      </c>
      <c r="J6" s="17">
        <v>4</v>
      </c>
      <c r="K6" s="10" t="s">
        <v>61</v>
      </c>
      <c r="L6" s="10" t="s">
        <v>62</v>
      </c>
      <c r="M6" s="17">
        <v>4</v>
      </c>
      <c r="N6" s="10" t="s">
        <v>65</v>
      </c>
      <c r="O6" s="10" t="s">
        <v>66</v>
      </c>
      <c r="P6" s="16">
        <v>3</v>
      </c>
      <c r="Q6" s="10" t="s">
        <v>68</v>
      </c>
      <c r="R6" s="10" t="s">
        <v>43</v>
      </c>
      <c r="S6" s="18">
        <v>1</v>
      </c>
      <c r="T6" s="10" t="s">
        <v>73</v>
      </c>
      <c r="U6" s="10" t="s">
        <v>57</v>
      </c>
      <c r="V6" s="17">
        <v>4</v>
      </c>
      <c r="W6" s="10" t="s">
        <v>99</v>
      </c>
      <c r="X6" s="11" t="s">
        <v>57</v>
      </c>
      <c r="Y6" s="17">
        <v>4</v>
      </c>
      <c r="Z6" s="10" t="s">
        <v>75</v>
      </c>
      <c r="AA6" s="11" t="s">
        <v>57</v>
      </c>
      <c r="AB6" s="17">
        <v>4</v>
      </c>
      <c r="AC6" s="10" t="s">
        <v>77</v>
      </c>
      <c r="AD6" s="10" t="s">
        <v>77</v>
      </c>
      <c r="AE6" s="15">
        <v>1</v>
      </c>
    </row>
    <row r="7" spans="1:31" ht="409.6" x14ac:dyDescent="0.2">
      <c r="A7" s="10" t="s">
        <v>45</v>
      </c>
      <c r="B7" s="10" t="s">
        <v>48</v>
      </c>
      <c r="C7" s="5" t="s">
        <v>26</v>
      </c>
      <c r="D7" s="16">
        <v>3</v>
      </c>
      <c r="E7" s="10" t="s">
        <v>53</v>
      </c>
      <c r="F7" s="5" t="s">
        <v>27</v>
      </c>
      <c r="G7" s="20">
        <v>3</v>
      </c>
      <c r="H7" s="10" t="s">
        <v>58</v>
      </c>
      <c r="I7" s="5" t="s">
        <v>28</v>
      </c>
      <c r="J7" s="16">
        <v>3</v>
      </c>
      <c r="K7" s="10" t="s">
        <v>108</v>
      </c>
      <c r="L7" s="5" t="s">
        <v>29</v>
      </c>
      <c r="M7" s="7">
        <v>2</v>
      </c>
      <c r="N7" s="10" t="s">
        <v>67</v>
      </c>
      <c r="O7" s="5" t="s">
        <v>30</v>
      </c>
      <c r="P7" s="7">
        <v>2</v>
      </c>
      <c r="Q7" s="10" t="s">
        <v>69</v>
      </c>
      <c r="R7" s="10" t="s">
        <v>70</v>
      </c>
      <c r="S7" s="15">
        <v>1</v>
      </c>
      <c r="T7" s="5" t="s">
        <v>81</v>
      </c>
      <c r="U7" s="5" t="s">
        <v>31</v>
      </c>
      <c r="V7" s="7">
        <v>2</v>
      </c>
      <c r="W7" s="10" t="s">
        <v>105</v>
      </c>
      <c r="X7" s="10" t="s">
        <v>104</v>
      </c>
      <c r="Y7" s="16">
        <v>3</v>
      </c>
      <c r="Z7" s="10" t="s">
        <v>92</v>
      </c>
      <c r="AA7" s="3" t="s">
        <v>106</v>
      </c>
      <c r="AB7" s="16">
        <v>3</v>
      </c>
      <c r="AC7" s="10" t="s">
        <v>91</v>
      </c>
      <c r="AD7" s="10" t="s">
        <v>90</v>
      </c>
      <c r="AE7" s="15">
        <v>1</v>
      </c>
    </row>
    <row r="8" spans="1:31" x14ac:dyDescent="0.2">
      <c r="A8" s="13" t="s">
        <v>107</v>
      </c>
      <c r="B8" s="9"/>
      <c r="C8" s="9"/>
      <c r="D8" s="29">
        <f>(D3+D4+D5+D6+D7)/5</f>
        <v>2.8</v>
      </c>
      <c r="E8" s="9"/>
      <c r="F8" s="9"/>
      <c r="G8" s="30">
        <f>(G3+G4+G5+G6+G7)/5</f>
        <v>2.8</v>
      </c>
      <c r="H8" s="9"/>
      <c r="I8" s="9"/>
      <c r="J8" s="29">
        <f>(J3+J4+J5+J6+J7)/5</f>
        <v>3.4</v>
      </c>
      <c r="K8" s="9"/>
      <c r="L8" s="9"/>
      <c r="M8" s="29">
        <f>(M3+M4+M5+M6+M7)/5</f>
        <v>3</v>
      </c>
      <c r="N8" s="9"/>
      <c r="O8" s="9"/>
      <c r="P8" s="8">
        <f>(P3+P4+P5+P6+P7)/5</f>
        <v>2.4</v>
      </c>
      <c r="Q8" s="9"/>
      <c r="R8" s="9"/>
      <c r="S8" s="28">
        <f>(S3+S4+S5+S6+S7)/5</f>
        <v>1</v>
      </c>
      <c r="T8" s="9"/>
      <c r="U8" s="9"/>
      <c r="V8" s="27">
        <f>(V3+V4+V5+V6+V7)/5</f>
        <v>3</v>
      </c>
      <c r="W8" s="9"/>
      <c r="X8" s="9"/>
      <c r="Y8" s="29">
        <f>(Y3+Y4+Y5+Y6+Y7)/5</f>
        <v>3.2</v>
      </c>
      <c r="Z8" s="9"/>
      <c r="AA8" s="9"/>
      <c r="AB8" s="29">
        <f>(AB3+AB4+AB5+AB6+AB7)/5</f>
        <v>3.2</v>
      </c>
      <c r="AC8" s="9"/>
      <c r="AD8" s="9"/>
      <c r="AE8" s="28">
        <f>(AE3+AE4+AE5+AE6+AE7)/5</f>
        <v>1</v>
      </c>
    </row>
    <row r="9" spans="1:31" ht="68" x14ac:dyDescent="0.2">
      <c r="A9" s="22"/>
      <c r="B9" s="23" t="s">
        <v>93</v>
      </c>
      <c r="C9" s="22" t="s">
        <v>10</v>
      </c>
      <c r="D9" s="23" t="s">
        <v>14</v>
      </c>
      <c r="E9" s="23" t="s">
        <v>24</v>
      </c>
      <c r="F9" s="23" t="s">
        <v>40</v>
      </c>
      <c r="G9" s="23" t="s">
        <v>49</v>
      </c>
    </row>
    <row r="10" spans="1:31" ht="68" x14ac:dyDescent="0.2">
      <c r="A10" s="15">
        <v>1</v>
      </c>
      <c r="B10" s="18" t="s">
        <v>94</v>
      </c>
      <c r="C10" s="15" t="s">
        <v>83</v>
      </c>
      <c r="D10" s="18" t="s">
        <v>85</v>
      </c>
      <c r="E10" s="18" t="s">
        <v>37</v>
      </c>
      <c r="F10" s="15" t="s">
        <v>33</v>
      </c>
      <c r="G10" s="18" t="s">
        <v>33</v>
      </c>
    </row>
    <row r="11" spans="1:31" ht="51" x14ac:dyDescent="0.2">
      <c r="A11" s="7">
        <v>2</v>
      </c>
      <c r="B11" s="6" t="s">
        <v>97</v>
      </c>
      <c r="C11" s="6" t="s">
        <v>84</v>
      </c>
      <c r="D11" s="6" t="s">
        <v>87</v>
      </c>
      <c r="E11" s="6"/>
      <c r="F11" s="7" t="s">
        <v>32</v>
      </c>
      <c r="G11" s="6" t="s">
        <v>34</v>
      </c>
    </row>
    <row r="12" spans="1:31" ht="51" x14ac:dyDescent="0.2">
      <c r="A12" s="16">
        <v>3</v>
      </c>
      <c r="B12" s="20" t="s">
        <v>98</v>
      </c>
      <c r="C12" s="20"/>
      <c r="D12" s="20" t="s">
        <v>88</v>
      </c>
      <c r="E12" s="20" t="s">
        <v>38</v>
      </c>
      <c r="F12" s="16" t="s">
        <v>35</v>
      </c>
      <c r="G12" s="20" t="s">
        <v>35</v>
      </c>
    </row>
    <row r="13" spans="1:31" ht="68" x14ac:dyDescent="0.2">
      <c r="A13" s="17">
        <v>4</v>
      </c>
      <c r="B13" s="21" t="s">
        <v>95</v>
      </c>
      <c r="C13" s="17" t="s">
        <v>96</v>
      </c>
      <c r="D13" s="21" t="s">
        <v>86</v>
      </c>
      <c r="E13" s="21" t="s">
        <v>39</v>
      </c>
      <c r="F13" s="21" t="s">
        <v>36</v>
      </c>
      <c r="G13" s="21" t="s">
        <v>36</v>
      </c>
    </row>
  </sheetData>
  <mergeCells count="10">
    <mergeCell ref="N1:P1"/>
    <mergeCell ref="K1:M1"/>
    <mergeCell ref="H1:J1"/>
    <mergeCell ref="E1:G1"/>
    <mergeCell ref="B1:D1"/>
    <mergeCell ref="Q1:S1"/>
    <mergeCell ref="T1:V1"/>
    <mergeCell ref="W1:Y1"/>
    <mergeCell ref="Z1:AB1"/>
    <mergeCell ref="AC1:AE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E479CE-CEDE-4D40-A553-9650F3D6AA8B}">
  <dimension ref="A1:N24"/>
  <sheetViews>
    <sheetView tabSelected="1" workbookViewId="0">
      <selection activeCell="E27" sqref="E27"/>
    </sheetView>
  </sheetViews>
  <sheetFormatPr baseColWidth="10" defaultRowHeight="16" x14ac:dyDescent="0.2"/>
  <cols>
    <col min="1" max="1" width="11.83203125" customWidth="1"/>
    <col min="2" max="2" width="14" customWidth="1"/>
    <col min="3" max="3" width="19.1640625" customWidth="1"/>
    <col min="4" max="4" width="19.6640625" customWidth="1"/>
    <col min="5" max="5" width="10.83203125" style="2"/>
    <col min="6" max="6" width="15.6640625" style="2" customWidth="1"/>
    <col min="7" max="7" width="16.5" style="2" customWidth="1"/>
    <col min="8" max="8" width="13.83203125" style="3" customWidth="1"/>
    <col min="9" max="9" width="13.5" style="3" customWidth="1"/>
    <col min="10" max="10" width="13.1640625" style="2" customWidth="1"/>
    <col min="14" max="14" width="13.5" customWidth="1"/>
  </cols>
  <sheetData>
    <row r="1" spans="1:14" ht="51" x14ac:dyDescent="0.2">
      <c r="A1" s="22"/>
      <c r="B1" s="23" t="s">
        <v>93</v>
      </c>
      <c r="C1" s="22" t="s">
        <v>10</v>
      </c>
      <c r="D1" s="23" t="s">
        <v>14</v>
      </c>
      <c r="E1" s="23" t="s">
        <v>24</v>
      </c>
      <c r="F1" s="23" t="s">
        <v>40</v>
      </c>
      <c r="G1" s="23" t="s">
        <v>49</v>
      </c>
    </row>
    <row r="2" spans="1:14" ht="34" x14ac:dyDescent="0.2">
      <c r="A2" s="15">
        <v>1</v>
      </c>
      <c r="B2" s="18" t="s">
        <v>94</v>
      </c>
      <c r="C2" s="15" t="s">
        <v>83</v>
      </c>
      <c r="D2" s="18" t="s">
        <v>85</v>
      </c>
      <c r="E2" s="18" t="s">
        <v>37</v>
      </c>
      <c r="F2" s="15" t="s">
        <v>33</v>
      </c>
      <c r="G2" s="15" t="s">
        <v>33</v>
      </c>
    </row>
    <row r="3" spans="1:14" ht="68" x14ac:dyDescent="0.2">
      <c r="A3" s="7">
        <v>2</v>
      </c>
      <c r="B3" s="6" t="s">
        <v>97</v>
      </c>
      <c r="C3" s="6" t="s">
        <v>84</v>
      </c>
      <c r="D3" s="6" t="s">
        <v>87</v>
      </c>
      <c r="E3" s="6"/>
      <c r="F3" s="7" t="s">
        <v>32</v>
      </c>
      <c r="G3" s="7" t="s">
        <v>34</v>
      </c>
    </row>
    <row r="4" spans="1:14" ht="68" x14ac:dyDescent="0.2">
      <c r="A4" s="16">
        <v>3</v>
      </c>
      <c r="B4" s="20" t="s">
        <v>98</v>
      </c>
      <c r="C4" s="20"/>
      <c r="D4" s="20" t="s">
        <v>88</v>
      </c>
      <c r="E4" s="20" t="s">
        <v>38</v>
      </c>
      <c r="F4" s="16" t="s">
        <v>35</v>
      </c>
      <c r="G4" s="16" t="s">
        <v>35</v>
      </c>
    </row>
    <row r="5" spans="1:14" ht="34" x14ac:dyDescent="0.2">
      <c r="A5" s="17">
        <v>4</v>
      </c>
      <c r="B5" s="21" t="s">
        <v>95</v>
      </c>
      <c r="C5" s="17" t="s">
        <v>96</v>
      </c>
      <c r="D5" s="21" t="s">
        <v>86</v>
      </c>
      <c r="E5" s="21" t="s">
        <v>39</v>
      </c>
      <c r="F5" s="21" t="s">
        <v>36</v>
      </c>
      <c r="G5" s="17" t="s">
        <v>36</v>
      </c>
    </row>
    <row r="6" spans="1:14" x14ac:dyDescent="0.2">
      <c r="A6" s="1"/>
      <c r="B6" s="12"/>
      <c r="C6" s="3"/>
      <c r="D6" s="3"/>
    </row>
    <row r="7" spans="1:14" x14ac:dyDescent="0.2">
      <c r="A7" s="1"/>
      <c r="B7" s="12"/>
      <c r="C7" s="3"/>
      <c r="D7" s="3"/>
    </row>
    <row r="8" spans="1:14" x14ac:dyDescent="0.2">
      <c r="A8" s="1"/>
    </row>
    <row r="9" spans="1:14" x14ac:dyDescent="0.2">
      <c r="A9" s="4"/>
    </row>
    <row r="11" spans="1:14" x14ac:dyDescent="0.2">
      <c r="A11" s="34" t="s">
        <v>80</v>
      </c>
      <c r="B11" s="34"/>
      <c r="C11" s="34"/>
      <c r="D11" s="38" t="s">
        <v>1</v>
      </c>
      <c r="E11" s="39"/>
      <c r="F11" s="39"/>
      <c r="G11" s="39"/>
      <c r="H11" s="39"/>
      <c r="I11" s="39"/>
      <c r="J11" s="39"/>
      <c r="K11" s="39"/>
      <c r="L11" s="39"/>
      <c r="M11" s="39"/>
      <c r="N11" s="40"/>
    </row>
    <row r="12" spans="1:14" x14ac:dyDescent="0.2">
      <c r="A12" s="34"/>
      <c r="B12" s="34"/>
      <c r="C12" s="34"/>
      <c r="D12" s="32" t="s">
        <v>12</v>
      </c>
      <c r="E12" s="32"/>
      <c r="F12" s="32"/>
      <c r="G12" s="32"/>
      <c r="H12" s="32"/>
      <c r="I12" s="32" t="s">
        <v>15</v>
      </c>
      <c r="J12" s="32"/>
      <c r="K12" s="32"/>
      <c r="L12" s="32"/>
      <c r="M12" s="32"/>
      <c r="N12" s="24"/>
    </row>
    <row r="13" spans="1:14" ht="51" x14ac:dyDescent="0.2">
      <c r="A13" s="34"/>
      <c r="B13" s="34"/>
      <c r="C13" s="34"/>
      <c r="D13" s="19" t="s">
        <v>89</v>
      </c>
      <c r="E13" s="11" t="s">
        <v>10</v>
      </c>
      <c r="F13" s="11" t="s">
        <v>23</v>
      </c>
      <c r="G13" s="11" t="s">
        <v>24</v>
      </c>
      <c r="H13" s="11" t="s">
        <v>78</v>
      </c>
      <c r="I13" s="10" t="s">
        <v>89</v>
      </c>
      <c r="J13" s="10" t="s">
        <v>10</v>
      </c>
      <c r="K13" s="10" t="s">
        <v>23</v>
      </c>
      <c r="L13" s="11" t="s">
        <v>24</v>
      </c>
      <c r="M13" s="11" t="s">
        <v>79</v>
      </c>
      <c r="N13" s="19" t="s">
        <v>82</v>
      </c>
    </row>
    <row r="14" spans="1:14" ht="16" customHeight="1" x14ac:dyDescent="0.2">
      <c r="A14" s="35" t="s">
        <v>3</v>
      </c>
      <c r="B14" s="33" t="s">
        <v>12</v>
      </c>
      <c r="C14" s="9" t="s">
        <v>89</v>
      </c>
      <c r="D14" s="15">
        <v>1</v>
      </c>
      <c r="E14" s="11"/>
      <c r="F14" s="11"/>
      <c r="G14" s="11"/>
      <c r="H14" s="10"/>
      <c r="I14" s="10"/>
      <c r="J14" s="11"/>
      <c r="K14" s="9"/>
      <c r="L14" s="9"/>
      <c r="M14" s="9"/>
      <c r="N14" s="9"/>
    </row>
    <row r="15" spans="1:14" x14ac:dyDescent="0.2">
      <c r="A15" s="36"/>
      <c r="B15" s="33"/>
      <c r="C15" s="9" t="s">
        <v>10</v>
      </c>
      <c r="D15" s="9"/>
      <c r="E15" s="7">
        <v>2</v>
      </c>
      <c r="F15" s="11"/>
      <c r="G15" s="11"/>
      <c r="H15" s="10"/>
      <c r="I15" s="10"/>
      <c r="J15" s="11"/>
      <c r="K15" s="9"/>
      <c r="L15" s="9"/>
      <c r="M15" s="9"/>
      <c r="N15" s="9"/>
    </row>
    <row r="16" spans="1:14" x14ac:dyDescent="0.2">
      <c r="A16" s="36"/>
      <c r="B16" s="33"/>
      <c r="C16" s="9" t="s">
        <v>23</v>
      </c>
      <c r="D16" s="9"/>
      <c r="E16" s="11"/>
      <c r="F16" s="15">
        <v>1</v>
      </c>
      <c r="G16" s="11"/>
      <c r="H16" s="10"/>
      <c r="I16" s="10"/>
      <c r="J16" s="11"/>
      <c r="K16" s="9"/>
      <c r="L16" s="9"/>
      <c r="M16" s="9"/>
      <c r="N16" s="9"/>
    </row>
    <row r="17" spans="1:14" x14ac:dyDescent="0.2">
      <c r="A17" s="36"/>
      <c r="B17" s="33"/>
      <c r="C17" s="9" t="s">
        <v>24</v>
      </c>
      <c r="D17" s="9"/>
      <c r="E17" s="11"/>
      <c r="F17" s="11"/>
      <c r="G17" s="16">
        <v>3</v>
      </c>
      <c r="H17" s="10"/>
      <c r="I17" s="10"/>
      <c r="J17" s="11"/>
      <c r="K17" s="9"/>
      <c r="L17" s="9"/>
      <c r="M17" s="9"/>
      <c r="N17" s="9"/>
    </row>
    <row r="18" spans="1:14" x14ac:dyDescent="0.2">
      <c r="A18" s="36"/>
      <c r="B18" s="33"/>
      <c r="C18" s="9" t="s">
        <v>78</v>
      </c>
      <c r="D18" s="9"/>
      <c r="E18" s="11"/>
      <c r="F18" s="11"/>
      <c r="G18" s="11"/>
      <c r="H18" s="20">
        <v>3</v>
      </c>
      <c r="I18" s="10"/>
      <c r="J18" s="11"/>
      <c r="K18" s="9"/>
      <c r="L18" s="9"/>
      <c r="M18" s="9"/>
      <c r="N18" s="9"/>
    </row>
    <row r="19" spans="1:14" x14ac:dyDescent="0.2">
      <c r="A19" s="36"/>
      <c r="B19" s="33" t="s">
        <v>15</v>
      </c>
      <c r="C19" s="9" t="s">
        <v>13</v>
      </c>
      <c r="D19" s="9"/>
      <c r="E19" s="11"/>
      <c r="F19" s="11"/>
      <c r="G19" s="11"/>
      <c r="H19" s="10"/>
      <c r="I19" s="18">
        <v>1</v>
      </c>
      <c r="J19" s="11"/>
      <c r="K19" s="9"/>
      <c r="L19" s="9"/>
      <c r="M19" s="9"/>
      <c r="N19" s="9"/>
    </row>
    <row r="20" spans="1:14" x14ac:dyDescent="0.2">
      <c r="A20" s="36"/>
      <c r="B20" s="33"/>
      <c r="C20" s="9" t="s">
        <v>10</v>
      </c>
      <c r="D20" s="9"/>
      <c r="E20" s="11"/>
      <c r="F20" s="11"/>
      <c r="G20" s="11"/>
      <c r="H20" s="10"/>
      <c r="I20" s="10"/>
      <c r="J20" s="15">
        <v>1</v>
      </c>
      <c r="K20" s="9"/>
      <c r="L20" s="9"/>
      <c r="M20" s="9"/>
      <c r="N20" s="9"/>
    </row>
    <row r="21" spans="1:14" x14ac:dyDescent="0.2">
      <c r="A21" s="36"/>
      <c r="B21" s="33"/>
      <c r="C21" s="9" t="s">
        <v>23</v>
      </c>
      <c r="D21" s="9"/>
      <c r="E21" s="11"/>
      <c r="F21" s="11"/>
      <c r="G21" s="11"/>
      <c r="H21" s="10"/>
      <c r="I21" s="10"/>
      <c r="J21" s="11"/>
      <c r="K21" s="7">
        <v>2</v>
      </c>
      <c r="L21" s="9"/>
      <c r="M21" s="9"/>
      <c r="N21" s="9"/>
    </row>
    <row r="22" spans="1:14" x14ac:dyDescent="0.2">
      <c r="A22" s="36"/>
      <c r="B22" s="33"/>
      <c r="C22" s="9" t="s">
        <v>24</v>
      </c>
      <c r="D22" s="9"/>
      <c r="E22" s="11"/>
      <c r="F22" s="11"/>
      <c r="G22" s="11"/>
      <c r="H22" s="10"/>
      <c r="I22" s="10"/>
      <c r="J22" s="11"/>
      <c r="K22" s="9"/>
      <c r="L22" s="17">
        <v>4</v>
      </c>
      <c r="M22" s="9"/>
      <c r="N22" s="9"/>
    </row>
    <row r="23" spans="1:14" x14ac:dyDescent="0.2">
      <c r="A23" s="36"/>
      <c r="B23" s="33"/>
      <c r="C23" s="9" t="s">
        <v>78</v>
      </c>
      <c r="D23" s="9"/>
      <c r="E23" s="11"/>
      <c r="F23" s="11"/>
      <c r="G23" s="11"/>
      <c r="H23" s="10"/>
      <c r="I23" s="10"/>
      <c r="J23" s="11"/>
      <c r="K23" s="9"/>
      <c r="L23" s="9"/>
      <c r="M23" s="7">
        <v>2</v>
      </c>
      <c r="N23" s="9"/>
    </row>
    <row r="24" spans="1:14" ht="34" x14ac:dyDescent="0.2">
      <c r="A24" s="37"/>
      <c r="B24" s="24"/>
      <c r="C24" s="19" t="s">
        <v>82</v>
      </c>
      <c r="D24" s="9"/>
      <c r="E24" s="11"/>
      <c r="F24" s="11"/>
      <c r="G24" s="11"/>
      <c r="H24" s="10"/>
      <c r="I24" s="10"/>
      <c r="J24" s="11"/>
      <c r="K24" s="9"/>
      <c r="L24" s="9"/>
      <c r="M24" s="9"/>
      <c r="N24" s="16">
        <v>3</v>
      </c>
    </row>
  </sheetData>
  <mergeCells count="7">
    <mergeCell ref="D12:H12"/>
    <mergeCell ref="I12:M12"/>
    <mergeCell ref="B14:B18"/>
    <mergeCell ref="B19:B23"/>
    <mergeCell ref="A11:C13"/>
    <mergeCell ref="A14:A24"/>
    <mergeCell ref="D11:N1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2</vt:i4>
      </vt:variant>
    </vt:vector>
  </HeadingPairs>
  <TitlesOfParts>
    <vt:vector size="2" baseType="lpstr">
      <vt:lpstr>Relación</vt:lpstr>
      <vt:lpstr>Calificación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2022-02-02T18:07:50Z</dcterms:created>
  <dcterms:modified xsi:type="dcterms:W3CDTF">2022-05-26T18:57:11Z</dcterms:modified>
</cp:coreProperties>
</file>